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timent\12243 - DISP LILLE - Accessibilite M.A ARRAS\06 - DCE\DCE - Indice B - 05-2025 - regroupement lots\4 - DPGF - Ind. D\"/>
    </mc:Choice>
  </mc:AlternateContent>
  <xr:revisionPtr revIDLastSave="0" documentId="13_ncr:1_{88B176DA-F01B-4B7C-845E-B2F8646CB89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 LOT1 GO" sheetId="23" r:id="rId1"/>
    <sheet name="dpgf LOT2 Métal" sheetId="24" r:id="rId2"/>
    <sheet name="dpgf LOT3 CVC" sheetId="25" r:id="rId3"/>
    <sheet name="dpgf LOT4 CFF" sheetId="26" r:id="rId4"/>
    <sheet name="dpgf LOT5 Ascenseur" sheetId="2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23" l="1"/>
  <c r="F112" i="23"/>
  <c r="A16" i="23"/>
  <c r="G111" i="23"/>
  <c r="A97" i="23"/>
  <c r="A85" i="23"/>
  <c r="A79" i="23"/>
  <c r="A68" i="23"/>
  <c r="A32" i="23"/>
</calcChain>
</file>

<file path=xl/sharedStrings.xml><?xml version="1.0" encoding="utf-8"?>
<sst xmlns="http://schemas.openxmlformats.org/spreadsheetml/2006/main" count="358" uniqueCount="198">
  <si>
    <t>Douche</t>
  </si>
  <si>
    <t>Bureau</t>
  </si>
  <si>
    <t>Base vie</t>
  </si>
  <si>
    <t>Clôture</t>
  </si>
  <si>
    <t>m</t>
  </si>
  <si>
    <t>Branchements</t>
  </si>
  <si>
    <t>FOR</t>
  </si>
  <si>
    <t>Vestiaires</t>
  </si>
  <si>
    <t>Réfectoire</t>
  </si>
  <si>
    <t>Entretien extérieurs</t>
  </si>
  <si>
    <t>Gestion des déchets</t>
  </si>
  <si>
    <t>Nettoyages</t>
  </si>
  <si>
    <t>Amiante et plomb</t>
  </si>
  <si>
    <t>Contraintes de sécurité particulières</t>
  </si>
  <si>
    <t>Moyens de levage</t>
  </si>
  <si>
    <t>Echafaudages</t>
  </si>
  <si>
    <t>Sas de chantier</t>
  </si>
  <si>
    <t>U</t>
  </si>
  <si>
    <t>VRD</t>
  </si>
  <si>
    <t>Rampe d'accès h&gt;20 cm (compris terrassement/remblai, fondations, structure, tout-venant, gravillons, sable, géotextile, béton armé, chasse-roue, garde-corps métallique sur 1 côté)</t>
  </si>
  <si>
    <t>Reprise complète enrobé (compris découpe et évacuation existant, couche de forme et grave bitume)</t>
  </si>
  <si>
    <t>m²</t>
  </si>
  <si>
    <t>Reprise avaloir EP</t>
  </si>
  <si>
    <t>Pose et raccordement avaloir pour élévateur</t>
  </si>
  <si>
    <t>Rehausse tampon</t>
  </si>
  <si>
    <t>Traitement de seuil &lt;4 cm</t>
  </si>
  <si>
    <t>Peinture de sol pour matérialisation des cheminements piétons</t>
  </si>
  <si>
    <t>Bande d'éveil à la vigilance en résine</t>
  </si>
  <si>
    <t>60cm</t>
  </si>
  <si>
    <t>Bande d'aide à l'orientation en résine</t>
  </si>
  <si>
    <t>Nez de marche antidérapant</t>
  </si>
  <si>
    <t>DOE</t>
  </si>
  <si>
    <t>Gros œuvre</t>
  </si>
  <si>
    <t>Curage des mobiliers et équipements existants non conservés</t>
  </si>
  <si>
    <t>Démolition mur porteur</t>
  </si>
  <si>
    <t>Démolition mur non porteur</t>
  </si>
  <si>
    <t>Dépose cloison</t>
  </si>
  <si>
    <t>Création d'ouverture pour porte</t>
  </si>
  <si>
    <t>Dépose porte et huisserie</t>
  </si>
  <si>
    <t>Agrandissement de baie de porte</t>
  </si>
  <si>
    <t>ml</t>
  </si>
  <si>
    <t>Démolition chape de douche</t>
  </si>
  <si>
    <t>Dépose carrelage</t>
  </si>
  <si>
    <t>Dépose de chape</t>
  </si>
  <si>
    <t>Dépose faïence</t>
  </si>
  <si>
    <t>Reprise ponctuelle de sol (ragréage)</t>
  </si>
  <si>
    <t>Réalisation de forme de pente pour douche</t>
  </si>
  <si>
    <t>Plinthes</t>
  </si>
  <si>
    <t>Faïence</t>
  </si>
  <si>
    <t>Terrassement pour fondations élévateur</t>
  </si>
  <si>
    <t>Ens</t>
  </si>
  <si>
    <t>Fondations pour élévateur</t>
  </si>
  <si>
    <t>Puit infiltration</t>
  </si>
  <si>
    <t>Gaine maçonnée élévateur</t>
  </si>
  <si>
    <t>Couverture et étanchéité de gaine élévateur</t>
  </si>
  <si>
    <t>Ouverture et reprises en façade pour élévateur</t>
  </si>
  <si>
    <t>Etanchéité avec l'existant</t>
  </si>
  <si>
    <t>Démolition escalier béton</t>
  </si>
  <si>
    <t>Traitement des ressauts &lt;2 cm</t>
  </si>
  <si>
    <t>Traitement des ressauts &lt;4 cm</t>
  </si>
  <si>
    <t>Rampe &lt; 50cm</t>
  </si>
  <si>
    <t>Rampe &lt; 200cm</t>
  </si>
  <si>
    <t>Cloisonnement en parpaings pleins</t>
  </si>
  <si>
    <t>Cloisonnette de douche maçonnée</t>
  </si>
  <si>
    <t>Cloison modulaire</t>
  </si>
  <si>
    <t>Bouchement d'ouverture</t>
  </si>
  <si>
    <t>Coffre et soffite</t>
  </si>
  <si>
    <t>Enduit ciment</t>
  </si>
  <si>
    <t>Modifications sur menuiserie extérieure yc accessoires</t>
  </si>
  <si>
    <t>Dépose cloison barreaudée</t>
  </si>
  <si>
    <t>Modification cloison barreaudée pour élargissement ouvrant</t>
  </si>
  <si>
    <t>Cloison barreaudée neuve</t>
  </si>
  <si>
    <t>Bloc-porte barreaudé</t>
  </si>
  <si>
    <t>Garde-corps et main courante escaliers</t>
  </si>
  <si>
    <t>Protection sous escaliers</t>
  </si>
  <si>
    <t>Protection mécanique pour élévateur</t>
  </si>
  <si>
    <t>Plateforme métallique complète dito plans</t>
  </si>
  <si>
    <t>Hygiaphone</t>
  </si>
  <si>
    <t>Dépose des installations existantes</t>
  </si>
  <si>
    <t>PC 10/16A 2P+T</t>
  </si>
  <si>
    <t>Prise rasoir</t>
  </si>
  <si>
    <t>Commande éclairage simple allumage</t>
  </si>
  <si>
    <t>Commande éclairage VEV</t>
  </si>
  <si>
    <t>Hublot étanche antivandalisme</t>
  </si>
  <si>
    <t>Hublot antivandalisme</t>
  </si>
  <si>
    <t>Liseuse antivandalisme</t>
  </si>
  <si>
    <t>Applique lavabo antivandalisme</t>
  </si>
  <si>
    <t>Réglette 1.20 m antivandalisme</t>
  </si>
  <si>
    <t>Protection et alimentation machine</t>
  </si>
  <si>
    <t>Equipotentialité</t>
  </si>
  <si>
    <t>Equipements biométrie</t>
  </si>
  <si>
    <t>Déplacement installations et équipements existants</t>
  </si>
  <si>
    <t>Déplacement système TV + radio + téléphone existant</t>
  </si>
  <si>
    <t>Report cf pour élévateur</t>
  </si>
  <si>
    <t>Modification éclairage de sécurité</t>
  </si>
  <si>
    <t>Voyant lumineux sécurité incendie</t>
  </si>
  <si>
    <t>Dépose + repose radiateur existant conservé</t>
  </si>
  <si>
    <t>Dépose radiateur</t>
  </si>
  <si>
    <t>Radiateur neuf</t>
  </si>
  <si>
    <t>Bouche d'extraction</t>
  </si>
  <si>
    <t>Réseau aéraulique</t>
  </si>
  <si>
    <t>Aérateur local</t>
  </si>
  <si>
    <t>Dépose appareils et équipements sanitaires non conservés</t>
  </si>
  <si>
    <t>Déplacement appareils et équipements sanitaires conservés</t>
  </si>
  <si>
    <t>Réseau EFS</t>
  </si>
  <si>
    <t>Réseau ECS</t>
  </si>
  <si>
    <t>Réseau EU/EV</t>
  </si>
  <si>
    <t>Adaptation des réseaux (réseaux non réutilisé, bras morts,…)</t>
  </si>
  <si>
    <t>Lavabo PMR</t>
  </si>
  <si>
    <t>Lave-mains</t>
  </si>
  <si>
    <t>Carottage</t>
  </si>
  <si>
    <t>WC porcelaine</t>
  </si>
  <si>
    <t>ens</t>
  </si>
  <si>
    <t>SEL pour sol de douche</t>
  </si>
  <si>
    <t>Peinture plafond</t>
  </si>
  <si>
    <t>Peinture murale</t>
  </si>
  <si>
    <t>Peinture ferronnerie</t>
  </si>
  <si>
    <t>Peinture boiseries</t>
  </si>
  <si>
    <t>Peinture tuyauteries</t>
  </si>
  <si>
    <t>Traitement acoustique</t>
  </si>
  <si>
    <t>Peinture portes</t>
  </si>
  <si>
    <t>Reprises ponctuelles diverses</t>
  </si>
  <si>
    <t>Signalétique</t>
  </si>
  <si>
    <t>Signalétique verticale extérieure</t>
  </si>
  <si>
    <t>Signalisation des ouvertures et passages</t>
  </si>
  <si>
    <t>Première et dernière contremarches escaliers</t>
  </si>
  <si>
    <t>Nez de marche</t>
  </si>
  <si>
    <t>Bande d'éveil et de vigilance</t>
  </si>
  <si>
    <t>Elévateur h&lt;1,2 m</t>
  </si>
  <si>
    <t>Elévateur h&lt;8 m</t>
  </si>
  <si>
    <t>Transfert alarme</t>
  </si>
  <si>
    <t>Contrat d'entretien et de maintenance</t>
  </si>
  <si>
    <t>an</t>
  </si>
  <si>
    <t>Fauteuils d'évacuation</t>
  </si>
  <si>
    <t>Bloc-porte âme pleine simple vantail</t>
  </si>
  <si>
    <t>Bloc-porte âme pleine vitrée simple vantail</t>
  </si>
  <si>
    <t>Bloc-porte métallique</t>
  </si>
  <si>
    <t>Portes de type "western"</t>
  </si>
  <si>
    <t>Bloc-porte de cellule</t>
  </si>
  <si>
    <t>Bloc-porte plombé</t>
  </si>
  <si>
    <t>Ferme-porte</t>
  </si>
  <si>
    <t>Barre de tirage de porte</t>
  </si>
  <si>
    <t>Main-courante</t>
  </si>
  <si>
    <t>Boîte aux lettres</t>
  </si>
  <si>
    <t>Comptoir/guichet</t>
  </si>
  <si>
    <t>Lit pénitentiaire métallique</t>
  </si>
  <si>
    <t>Chevet</t>
  </si>
  <si>
    <t>Table 83 cm</t>
  </si>
  <si>
    <t>Tableau d'affichage</t>
  </si>
  <si>
    <t>Paillasse</t>
  </si>
  <si>
    <t>Etagère murale</t>
  </si>
  <si>
    <t>Casier à clé</t>
  </si>
  <si>
    <t>Barre de relevage</t>
  </si>
  <si>
    <t>Distributeur papier hygiénique</t>
  </si>
  <si>
    <t>Tablette murale salle d'eau</t>
  </si>
  <si>
    <t>Miroir toute hauteur</t>
  </si>
  <si>
    <t>Urinoir</t>
  </si>
  <si>
    <t>m3</t>
  </si>
  <si>
    <t>Mise en œuvre d'une dalle en béton taloché fin y compris préparation du sol existant, pour réhaussement du niveau</t>
  </si>
  <si>
    <t>Bloc Sanitaires</t>
  </si>
  <si>
    <t>PM</t>
  </si>
  <si>
    <t>Passage fourreau enterré (compris découpe d'enrobé, évacuation, terrassement/remblai, sable, grillage avertisseur, fourreaux, reprise d'enrobé)</t>
  </si>
  <si>
    <t xml:space="preserve">Peinture de sol pour matérialisation places de véhicules </t>
  </si>
  <si>
    <t>Dépose d'urinoir et renfort béton</t>
  </si>
  <si>
    <t>u</t>
  </si>
  <si>
    <t>(Lot 2 désamiantage)</t>
  </si>
  <si>
    <t>Lot 01 GO/VRD</t>
  </si>
  <si>
    <t>patères de sécurité cellule</t>
  </si>
  <si>
    <t>patère de sécurité sanitaire</t>
  </si>
  <si>
    <t>déplacement projecteur et caméra extérieur</t>
  </si>
  <si>
    <t>VENTILATION</t>
  </si>
  <si>
    <t>PLOMBERE SANITAIRE</t>
  </si>
  <si>
    <t>Aménagement int</t>
  </si>
  <si>
    <t>Installation chantier</t>
  </si>
  <si>
    <t>TOTAL HT LOT 01 GO VRD ETENDU:</t>
  </si>
  <si>
    <t>Mobilier pénitent</t>
  </si>
  <si>
    <t>Men intérieure</t>
  </si>
  <si>
    <t>TOTAL HT LOT 02 Métallerie:</t>
  </si>
  <si>
    <t>Lot 03: CVP</t>
  </si>
  <si>
    <t>TOTAL HT LOT 03 CVP:</t>
  </si>
  <si>
    <t>Lot 02 Métallerie</t>
  </si>
  <si>
    <t>TOTAL HT LOT 04 CFF:</t>
  </si>
  <si>
    <t>Lot 04 Electricité</t>
  </si>
  <si>
    <t>Lot 5 Ascenseur Elévateur</t>
  </si>
  <si>
    <t>Sous total Installation</t>
  </si>
  <si>
    <t>Sous total VRD</t>
  </si>
  <si>
    <t>Sous total GO</t>
  </si>
  <si>
    <t>Sous total Amén int</t>
  </si>
  <si>
    <t>Sous total signalétique</t>
  </si>
  <si>
    <t>Sous total Men int</t>
  </si>
  <si>
    <t>Sous total Mobilier</t>
  </si>
  <si>
    <t>TOTAL TTC LOT 01 GO VRD ETENDU:</t>
  </si>
  <si>
    <t xml:space="preserve">TVA 20%: </t>
  </si>
  <si>
    <t>TOTAL TTC LOT 02 métallerie:</t>
  </si>
  <si>
    <t>TOTAL TTC LOT 03 CVP:</t>
  </si>
  <si>
    <t>TOTAL TTC LOT 04 CFF:</t>
  </si>
  <si>
    <t>TOTAL HT LOT 05 Ascenseur:</t>
  </si>
  <si>
    <t>TOTAL TTC LOT 05 Ascenseur: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</si>
</sst>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&quot;HT&quot;"/>
    <numFmt numFmtId="166" formatCode="#,##0.00\ &quot;€&quot;&quot;HT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26">
    <border>
      <left/>
      <right/>
      <top/>
      <bottom/>
      <diagonal/>
    </border>
    <border>
      <left/>
      <right/>
      <top/>
      <bottom style="thin">
        <color theme="6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theme="6" tint="0.39997558519241921"/>
      </top>
      <bottom style="medium">
        <color indexed="64"/>
      </bottom>
      <diagonal/>
    </border>
    <border>
      <left style="medium">
        <color auto="1"/>
      </left>
      <right/>
      <top style="thin">
        <color theme="6" tint="0.39997558519241921"/>
      </top>
      <bottom style="medium">
        <color indexed="64"/>
      </bottom>
      <diagonal/>
    </border>
    <border>
      <left style="medium">
        <color auto="1"/>
      </left>
      <right/>
      <top style="thin">
        <color theme="6" tint="0.3999755851924192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medium">
        <color auto="1"/>
      </right>
      <top style="thin">
        <color theme="6" tint="0.39997558519241921"/>
      </top>
      <bottom style="thin">
        <color theme="6" tint="0.39997558519241921"/>
      </bottom>
      <diagonal/>
    </border>
    <border>
      <left/>
      <right style="medium">
        <color auto="1"/>
      </right>
      <top style="thin">
        <color theme="6" tint="0.3999755851924192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theme="6" tint="0.39997558519241921"/>
      </top>
      <bottom style="hair">
        <color auto="1"/>
      </bottom>
      <diagonal/>
    </border>
    <border>
      <left style="medium">
        <color auto="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auto="1"/>
      </left>
      <right style="medium">
        <color auto="1"/>
      </right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theme="6" tint="0.39997558519241921"/>
      </bottom>
      <diagonal/>
    </border>
    <border>
      <left/>
      <right style="medium">
        <color indexed="64"/>
      </right>
      <top style="thin">
        <color theme="6" tint="0.3999755851924192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theme="6" tint="0.39997558519241921"/>
      </bottom>
      <diagonal/>
    </border>
    <border>
      <left/>
      <right/>
      <top style="medium">
        <color indexed="64"/>
      </top>
      <bottom style="thin">
        <color theme="6" tint="0.39997558519241921"/>
      </bottom>
      <diagonal/>
    </border>
    <border>
      <left/>
      <right style="medium">
        <color indexed="64"/>
      </right>
      <top style="medium">
        <color indexed="64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 applyAlignment="1">
      <alignment horizontal="right"/>
    </xf>
    <xf numFmtId="164" fontId="0" fillId="0" borderId="0" xfId="0" applyNumberFormat="1"/>
    <xf numFmtId="0" fontId="0" fillId="3" borderId="4" xfId="0" applyFill="1" applyBorder="1"/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 inden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164" fontId="1" fillId="3" borderId="5" xfId="0" applyNumberFormat="1" applyFont="1" applyFill="1" applyBorder="1"/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164" fontId="1" fillId="3" borderId="4" xfId="0" applyNumberFormat="1" applyFont="1" applyFill="1" applyBorder="1"/>
    <xf numFmtId="0" fontId="1" fillId="3" borderId="3" xfId="0" applyFont="1" applyFill="1" applyBorder="1"/>
    <xf numFmtId="0" fontId="3" fillId="3" borderId="4" xfId="0" applyFont="1" applyFill="1" applyBorder="1"/>
    <xf numFmtId="0" fontId="1" fillId="3" borderId="6" xfId="0" applyFont="1" applyFill="1" applyBorder="1"/>
    <xf numFmtId="0" fontId="0" fillId="3" borderId="18" xfId="0" applyFill="1" applyBorder="1"/>
    <xf numFmtId="0" fontId="0" fillId="3" borderId="19" xfId="0" applyFill="1" applyBorder="1"/>
    <xf numFmtId="0" fontId="0" fillId="5" borderId="4" xfId="0" applyFill="1" applyBorder="1" applyAlignment="1">
      <alignment horizontal="left" wrapText="1" indent="1"/>
    </xf>
    <xf numFmtId="0" fontId="0" fillId="5" borderId="4" xfId="0" applyFill="1" applyBorder="1" applyAlignment="1">
      <alignment horizontal="left" wrapText="1"/>
    </xf>
    <xf numFmtId="0" fontId="3" fillId="5" borderId="4" xfId="0" applyFont="1" applyFill="1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5" borderId="9" xfId="0" applyFill="1" applyBorder="1" applyAlignment="1">
      <alignment horizontal="left" wrapText="1"/>
    </xf>
    <xf numFmtId="164" fontId="0" fillId="0" borderId="15" xfId="0" applyNumberForma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0" fontId="0" fillId="5" borderId="4" xfId="0" applyFill="1" applyBorder="1" applyAlignment="1">
      <alignment horizontal="center"/>
    </xf>
    <xf numFmtId="164" fontId="0" fillId="5" borderId="15" xfId="0" applyNumberFormat="1" applyFill="1" applyBorder="1" applyAlignment="1">
      <alignment horizontal="right"/>
    </xf>
    <xf numFmtId="0" fontId="0" fillId="5" borderId="4" xfId="0" applyFill="1" applyBorder="1" applyAlignment="1">
      <alignment horizontal="right"/>
    </xf>
    <xf numFmtId="164" fontId="0" fillId="5" borderId="16" xfId="0" applyNumberFormat="1" applyFill="1" applyBorder="1" applyAlignment="1">
      <alignment horizontal="right"/>
    </xf>
    <xf numFmtId="0" fontId="3" fillId="5" borderId="4" xfId="0" applyFont="1" applyFill="1" applyBorder="1" applyAlignment="1">
      <alignment horizontal="center"/>
    </xf>
    <xf numFmtId="164" fontId="3" fillId="5" borderId="15" xfId="0" applyNumberFormat="1" applyFont="1" applyFill="1" applyBorder="1" applyAlignment="1">
      <alignment horizontal="right"/>
    </xf>
    <xf numFmtId="0" fontId="3" fillId="5" borderId="4" xfId="0" applyFont="1" applyFill="1" applyBorder="1" applyAlignment="1">
      <alignment horizontal="right"/>
    </xf>
    <xf numFmtId="164" fontId="3" fillId="5" borderId="16" xfId="0" applyNumberFormat="1" applyFont="1" applyFill="1" applyBorder="1" applyAlignment="1">
      <alignment horizontal="right"/>
    </xf>
    <xf numFmtId="164" fontId="0" fillId="5" borderId="12" xfId="0" applyNumberFormat="1" applyFill="1" applyBorder="1" applyAlignment="1">
      <alignment horizontal="right"/>
    </xf>
    <xf numFmtId="164" fontId="0" fillId="5" borderId="17" xfId="0" applyNumberFormat="1" applyFill="1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right"/>
    </xf>
    <xf numFmtId="0" fontId="0" fillId="5" borderId="20" xfId="0" applyFill="1" applyBorder="1" applyAlignment="1">
      <alignment horizontal="center" vertical="center"/>
    </xf>
    <xf numFmtId="166" fontId="0" fillId="5" borderId="20" xfId="0" applyNumberFormat="1" applyFill="1" applyBorder="1" applyAlignment="1">
      <alignment horizontal="right" vertical="center"/>
    </xf>
    <xf numFmtId="0" fontId="0" fillId="5" borderId="20" xfId="0" applyFill="1" applyBorder="1" applyAlignment="1">
      <alignment horizontal="right" vertical="center"/>
    </xf>
    <xf numFmtId="166" fontId="0" fillId="5" borderId="16" xfId="0" applyNumberFormat="1" applyFill="1" applyBorder="1" applyAlignment="1">
      <alignment horizontal="right" vertical="center"/>
    </xf>
    <xf numFmtId="164" fontId="2" fillId="0" borderId="15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0" fontId="0" fillId="5" borderId="4" xfId="0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right" vertical="center"/>
    </xf>
    <xf numFmtId="0" fontId="0" fillId="5" borderId="4" xfId="0" applyFill="1" applyBorder="1" applyAlignment="1">
      <alignment horizontal="right" vertical="center"/>
    </xf>
    <xf numFmtId="164" fontId="0" fillId="5" borderId="16" xfId="0" applyNumberFormat="1" applyFill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3" borderId="21" xfId="0" applyFill="1" applyBorder="1"/>
    <xf numFmtId="0" fontId="0" fillId="5" borderId="21" xfId="0" applyFill="1" applyBorder="1" applyAlignment="1">
      <alignment horizontal="left" wrapText="1"/>
    </xf>
    <xf numFmtId="0" fontId="0" fillId="5" borderId="18" xfId="0" applyFill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0" fillId="5" borderId="21" xfId="0" applyFill="1" applyBorder="1" applyAlignment="1">
      <alignment horizontal="center" vertical="center"/>
    </xf>
    <xf numFmtId="0" fontId="0" fillId="5" borderId="21" xfId="0" applyFill="1" applyBorder="1" applyAlignment="1">
      <alignment horizontal="right" vertical="center"/>
    </xf>
    <xf numFmtId="0" fontId="0" fillId="5" borderId="4" xfId="0" applyFill="1" applyBorder="1" applyAlignment="1">
      <alignment horizontal="center" wrapText="1"/>
    </xf>
    <xf numFmtId="0" fontId="0" fillId="5" borderId="18" xfId="0" applyFill="1" applyBorder="1" applyAlignment="1">
      <alignment horizontal="center" vertical="center"/>
    </xf>
    <xf numFmtId="0" fontId="0" fillId="5" borderId="18" xfId="0" applyFill="1" applyBorder="1" applyAlignment="1">
      <alignment horizontal="right"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right" vertical="center"/>
    </xf>
    <xf numFmtId="0" fontId="0" fillId="5" borderId="5" xfId="0" applyFill="1" applyBorder="1" applyAlignment="1">
      <alignment horizontal="left" wrapText="1"/>
    </xf>
    <xf numFmtId="0" fontId="0" fillId="5" borderId="5" xfId="0" applyFill="1" applyBorder="1" applyAlignment="1">
      <alignment horizontal="center" vertical="center"/>
    </xf>
    <xf numFmtId="164" fontId="0" fillId="5" borderId="11" xfId="0" applyNumberFormat="1" applyFill="1" applyBorder="1" applyAlignment="1">
      <alignment horizontal="right" vertical="center"/>
    </xf>
    <xf numFmtId="0" fontId="0" fillId="5" borderId="5" xfId="0" applyFill="1" applyBorder="1" applyAlignment="1">
      <alignment horizontal="right" vertical="center"/>
    </xf>
    <xf numFmtId="164" fontId="0" fillId="5" borderId="22" xfId="0" applyNumberFormat="1" applyFill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right"/>
    </xf>
    <xf numFmtId="164" fontId="1" fillId="3" borderId="21" xfId="0" applyNumberFormat="1" applyFont="1" applyFill="1" applyBorder="1"/>
    <xf numFmtId="0" fontId="0" fillId="5" borderId="21" xfId="0" applyFill="1" applyBorder="1" applyAlignment="1">
      <alignment horizontal="right"/>
    </xf>
    <xf numFmtId="0" fontId="1" fillId="3" borderId="20" xfId="0" applyFont="1" applyFill="1" applyBorder="1"/>
    <xf numFmtId="0" fontId="0" fillId="5" borderId="20" xfId="0" applyFill="1" applyBorder="1" applyAlignment="1">
      <alignment horizontal="left" wrapText="1"/>
    </xf>
    <xf numFmtId="0" fontId="0" fillId="5" borderId="20" xfId="0" applyFill="1" applyBorder="1" applyAlignment="1">
      <alignment horizontal="center"/>
    </xf>
    <xf numFmtId="0" fontId="0" fillId="5" borderId="20" xfId="0" applyFill="1" applyBorder="1" applyAlignment="1">
      <alignment horizontal="right"/>
    </xf>
    <xf numFmtId="0" fontId="1" fillId="3" borderId="18" xfId="0" applyFont="1" applyFill="1" applyBorder="1"/>
    <xf numFmtId="0" fontId="0" fillId="5" borderId="6" xfId="0" applyFill="1" applyBorder="1" applyAlignment="1">
      <alignment horizontal="left" wrapText="1"/>
    </xf>
    <xf numFmtId="0" fontId="0" fillId="5" borderId="6" xfId="0" applyFill="1" applyBorder="1" applyAlignment="1">
      <alignment horizontal="center"/>
    </xf>
    <xf numFmtId="164" fontId="0" fillId="5" borderId="1" xfId="0" applyNumberFormat="1" applyFill="1" applyBorder="1" applyAlignment="1">
      <alignment horizontal="right"/>
    </xf>
    <xf numFmtId="0" fontId="0" fillId="5" borderId="6" xfId="0" applyFill="1" applyBorder="1" applyAlignment="1">
      <alignment horizontal="right"/>
    </xf>
    <xf numFmtId="164" fontId="0" fillId="5" borderId="23" xfId="0" applyNumberFormat="1" applyFill="1" applyBorder="1" applyAlignment="1">
      <alignment horizontal="right"/>
    </xf>
    <xf numFmtId="0" fontId="0" fillId="0" borderId="3" xfId="0" applyBorder="1"/>
    <xf numFmtId="0" fontId="1" fillId="3" borderId="3" xfId="0" applyFont="1" applyFill="1" applyBorder="1" applyAlignment="1">
      <alignment wrapText="1"/>
    </xf>
    <xf numFmtId="0" fontId="0" fillId="5" borderId="21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18" xfId="0" applyFill="1" applyBorder="1" applyAlignment="1">
      <alignment horizontal="right"/>
    </xf>
    <xf numFmtId="0" fontId="0" fillId="0" borderId="20" xfId="0" applyBorder="1" applyAlignment="1">
      <alignment horizontal="left" wrapText="1"/>
    </xf>
    <xf numFmtId="0" fontId="0" fillId="5" borderId="5" xfId="0" applyFill="1" applyBorder="1" applyAlignment="1">
      <alignment horizontal="center"/>
    </xf>
    <xf numFmtId="164" fontId="0" fillId="5" borderId="11" xfId="0" applyNumberFormat="1" applyFill="1" applyBorder="1" applyAlignment="1">
      <alignment horizontal="right"/>
    </xf>
    <xf numFmtId="0" fontId="0" fillId="5" borderId="5" xfId="0" applyFill="1" applyBorder="1" applyAlignment="1">
      <alignment horizontal="right"/>
    </xf>
    <xf numFmtId="164" fontId="0" fillId="5" borderId="22" xfId="0" applyNumberFormat="1" applyFill="1" applyBorder="1" applyAlignment="1">
      <alignment horizontal="right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right"/>
    </xf>
    <xf numFmtId="164" fontId="0" fillId="5" borderId="10" xfId="0" applyNumberFormat="1" applyFill="1" applyBorder="1" applyAlignment="1">
      <alignment horizontal="right"/>
    </xf>
    <xf numFmtId="0" fontId="0" fillId="5" borderId="3" xfId="0" applyFont="1" applyFill="1" applyBorder="1" applyAlignment="1">
      <alignment horizontal="left" wrapText="1"/>
    </xf>
    <xf numFmtId="0" fontId="0" fillId="5" borderId="3" xfId="0" applyFont="1" applyFill="1" applyBorder="1" applyAlignment="1">
      <alignment horizontal="center"/>
    </xf>
    <xf numFmtId="164" fontId="0" fillId="5" borderId="24" xfId="0" applyNumberFormat="1" applyFont="1" applyFill="1" applyBorder="1" applyAlignment="1">
      <alignment horizontal="right" vertical="center"/>
    </xf>
    <xf numFmtId="0" fontId="0" fillId="5" borderId="3" xfId="0" applyFont="1" applyFill="1" applyBorder="1" applyAlignment="1">
      <alignment horizontal="right" vertical="center"/>
    </xf>
    <xf numFmtId="164" fontId="0" fillId="5" borderId="25" xfId="0" applyNumberFormat="1" applyFont="1" applyFill="1" applyBorder="1" applyAlignment="1">
      <alignment horizontal="right" vertical="center"/>
    </xf>
    <xf numFmtId="0" fontId="0" fillId="3" borderId="4" xfId="0" applyFont="1" applyFill="1" applyBorder="1"/>
    <xf numFmtId="0" fontId="0" fillId="3" borderId="21" xfId="0" applyFont="1" applyFill="1" applyBorder="1"/>
    <xf numFmtId="0" fontId="0" fillId="0" borderId="4" xfId="0" applyFont="1" applyBorder="1" applyAlignment="1">
      <alignment horizontal="left" wrapText="1"/>
    </xf>
    <xf numFmtId="0" fontId="0" fillId="5" borderId="21" xfId="0" applyFont="1" applyFill="1" applyBorder="1" applyAlignment="1">
      <alignment horizontal="left" wrapText="1"/>
    </xf>
    <xf numFmtId="0" fontId="0" fillId="0" borderId="4" xfId="0" applyFont="1" applyBorder="1" applyAlignment="1">
      <alignment horizontal="center"/>
    </xf>
    <xf numFmtId="164" fontId="0" fillId="0" borderId="15" xfId="0" applyNumberFormat="1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164" fontId="0" fillId="0" borderId="16" xfId="0" applyNumberFormat="1" applyFont="1" applyBorder="1" applyAlignment="1">
      <alignment horizontal="right"/>
    </xf>
    <xf numFmtId="0" fontId="0" fillId="5" borderId="21" xfId="0" applyFont="1" applyFill="1" applyBorder="1" applyAlignment="1">
      <alignment horizontal="center"/>
    </xf>
    <xf numFmtId="164" fontId="0" fillId="5" borderId="15" xfId="0" applyNumberFormat="1" applyFont="1" applyFill="1" applyBorder="1" applyAlignment="1">
      <alignment horizontal="right"/>
    </xf>
    <xf numFmtId="0" fontId="0" fillId="5" borderId="21" xfId="0" applyFont="1" applyFill="1" applyBorder="1" applyAlignment="1">
      <alignment horizontal="right"/>
    </xf>
    <xf numFmtId="164" fontId="0" fillId="5" borderId="16" xfId="0" applyNumberFormat="1" applyFont="1" applyFill="1" applyBorder="1" applyAlignment="1">
      <alignment horizontal="right"/>
    </xf>
    <xf numFmtId="164" fontId="0" fillId="0" borderId="8" xfId="0" applyNumberFormat="1" applyFont="1" applyBorder="1" applyAlignment="1">
      <alignment horizontal="right"/>
    </xf>
    <xf numFmtId="164" fontId="0" fillId="0" borderId="7" xfId="0" applyNumberFormat="1" applyFont="1" applyBorder="1" applyAlignment="1">
      <alignment horizontal="right"/>
    </xf>
    <xf numFmtId="0" fontId="0" fillId="3" borderId="20" xfId="0" applyFont="1" applyFill="1" applyBorder="1"/>
    <xf numFmtId="0" fontId="0" fillId="5" borderId="4" xfId="0" applyFont="1" applyFill="1" applyBorder="1" applyAlignment="1">
      <alignment horizontal="left" wrapText="1"/>
    </xf>
    <xf numFmtId="0" fontId="0" fillId="0" borderId="20" xfId="0" applyFont="1" applyBorder="1" applyAlignment="1">
      <alignment horizontal="left" wrapText="1"/>
    </xf>
    <xf numFmtId="0" fontId="0" fillId="5" borderId="4" xfId="0" applyFont="1" applyFill="1" applyBorder="1" applyAlignment="1">
      <alignment horizontal="center"/>
    </xf>
    <xf numFmtId="164" fontId="0" fillId="5" borderId="8" xfId="0" applyNumberFormat="1" applyFont="1" applyFill="1" applyBorder="1" applyAlignment="1">
      <alignment horizontal="right"/>
    </xf>
    <xf numFmtId="0" fontId="0" fillId="5" borderId="4" xfId="0" applyFont="1" applyFill="1" applyBorder="1" applyAlignment="1">
      <alignment horizontal="right"/>
    </xf>
    <xf numFmtId="164" fontId="0" fillId="5" borderId="7" xfId="0" applyNumberFormat="1" applyFont="1" applyFill="1" applyBorder="1" applyAlignment="1">
      <alignment horizontal="right"/>
    </xf>
    <xf numFmtId="0" fontId="0" fillId="0" borderId="20" xfId="0" applyFont="1" applyBorder="1" applyAlignment="1">
      <alignment horizontal="center"/>
    </xf>
    <xf numFmtId="0" fontId="0" fillId="0" borderId="20" xfId="0" applyFont="1" applyBorder="1" applyAlignment="1">
      <alignment horizontal="right"/>
    </xf>
    <xf numFmtId="0" fontId="0" fillId="0" borderId="5" xfId="0" applyFont="1" applyBorder="1" applyAlignment="1">
      <alignment horizontal="left" wrapText="1"/>
    </xf>
    <xf numFmtId="0" fontId="0" fillId="0" borderId="5" xfId="0" applyFont="1" applyBorder="1" applyAlignment="1">
      <alignment horizontal="center"/>
    </xf>
    <xf numFmtId="164" fontId="0" fillId="0" borderId="13" xfId="0" applyNumberFormat="1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164" fontId="0" fillId="0" borderId="14" xfId="0" applyNumberFormat="1" applyFont="1" applyBorder="1" applyAlignment="1">
      <alignment horizontal="right"/>
    </xf>
    <xf numFmtId="0" fontId="0" fillId="3" borderId="4" xfId="0" applyFont="1" applyFill="1" applyBorder="1" applyAlignment="1">
      <alignment horizontal="right"/>
    </xf>
    <xf numFmtId="0" fontId="0" fillId="5" borderId="18" xfId="0" applyFont="1" applyFill="1" applyBorder="1" applyAlignment="1">
      <alignment horizontal="left" wrapText="1"/>
    </xf>
    <xf numFmtId="0" fontId="0" fillId="5" borderId="18" xfId="0" applyFont="1" applyFill="1" applyBorder="1" applyAlignment="1">
      <alignment horizontal="center"/>
    </xf>
    <xf numFmtId="0" fontId="0" fillId="5" borderId="18" xfId="0" applyFont="1" applyFill="1" applyBorder="1" applyAlignment="1">
      <alignment horizontal="right"/>
    </xf>
    <xf numFmtId="0" fontId="0" fillId="0" borderId="21" xfId="0" applyFont="1" applyBorder="1" applyAlignment="1">
      <alignment horizontal="left" wrapText="1"/>
    </xf>
    <xf numFmtId="0" fontId="0" fillId="0" borderId="21" xfId="0" applyFont="1" applyBorder="1" applyAlignment="1">
      <alignment horizontal="center"/>
    </xf>
    <xf numFmtId="0" fontId="0" fillId="0" borderId="21" xfId="0" applyFont="1" applyBorder="1" applyAlignment="1">
      <alignment horizontal="right"/>
    </xf>
    <xf numFmtId="0" fontId="0" fillId="3" borderId="19" xfId="0" applyFont="1" applyFill="1" applyBorder="1"/>
    <xf numFmtId="0" fontId="0" fillId="5" borderId="5" xfId="0" applyFont="1" applyFill="1" applyBorder="1" applyAlignment="1">
      <alignment horizontal="left" wrapText="1"/>
    </xf>
    <xf numFmtId="0" fontId="0" fillId="0" borderId="15" xfId="0" applyFont="1" applyBorder="1" applyAlignment="1">
      <alignment horizontal="center"/>
    </xf>
    <xf numFmtId="164" fontId="0" fillId="0" borderId="20" xfId="0" applyNumberFormat="1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5" borderId="5" xfId="0" applyFont="1" applyFill="1" applyBorder="1" applyAlignment="1">
      <alignment horizontal="center"/>
    </xf>
    <xf numFmtId="164" fontId="0" fillId="5" borderId="11" xfId="0" applyNumberFormat="1" applyFont="1" applyFill="1" applyBorder="1" applyAlignment="1">
      <alignment horizontal="right"/>
    </xf>
    <xf numFmtId="0" fontId="0" fillId="5" borderId="5" xfId="0" applyFont="1" applyFill="1" applyBorder="1" applyAlignment="1">
      <alignment horizontal="right"/>
    </xf>
    <xf numFmtId="164" fontId="0" fillId="5" borderId="22" xfId="0" applyNumberFormat="1" applyFont="1" applyFill="1" applyBorder="1" applyAlignment="1">
      <alignment horizontal="right"/>
    </xf>
    <xf numFmtId="0" fontId="0" fillId="3" borderId="18" xfId="0" applyFont="1" applyFill="1" applyBorder="1"/>
    <xf numFmtId="164" fontId="0" fillId="0" borderId="11" xfId="0" applyNumberFormat="1" applyFont="1" applyBorder="1" applyAlignment="1">
      <alignment horizontal="right"/>
    </xf>
    <xf numFmtId="164" fontId="0" fillId="0" borderId="22" xfId="0" applyNumberFormat="1" applyFont="1" applyBorder="1" applyAlignment="1">
      <alignment horizontal="right"/>
    </xf>
    <xf numFmtId="0" fontId="1" fillId="3" borderId="20" xfId="0" applyFont="1" applyFill="1" applyBorder="1" applyAlignment="1">
      <alignment shrinkToFit="1"/>
    </xf>
    <xf numFmtId="0" fontId="0" fillId="5" borderId="20" xfId="0" applyFont="1" applyFill="1" applyBorder="1" applyAlignment="1">
      <alignment horizontal="left" wrapText="1"/>
    </xf>
    <xf numFmtId="0" fontId="0" fillId="5" borderId="20" xfId="0" applyFont="1" applyFill="1" applyBorder="1" applyAlignment="1">
      <alignment horizontal="center"/>
    </xf>
    <xf numFmtId="0" fontId="0" fillId="5" borderId="20" xfId="0" applyFont="1" applyFill="1" applyBorder="1" applyAlignment="1">
      <alignment horizontal="right"/>
    </xf>
    <xf numFmtId="164" fontId="0" fillId="0" borderId="15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164" fontId="0" fillId="0" borderId="16" xfId="0" applyNumberFormat="1" applyFont="1" applyBorder="1" applyAlignment="1">
      <alignment horizontal="right" vertical="center"/>
    </xf>
    <xf numFmtId="164" fontId="0" fillId="5" borderId="15" xfId="0" applyNumberFormat="1" applyFont="1" applyFill="1" applyBorder="1" applyAlignment="1">
      <alignment horizontal="right" vertical="center"/>
    </xf>
    <xf numFmtId="0" fontId="0" fillId="5" borderId="4" xfId="0" applyFont="1" applyFill="1" applyBorder="1" applyAlignment="1">
      <alignment horizontal="right" vertical="center"/>
    </xf>
    <xf numFmtId="164" fontId="0" fillId="5" borderId="16" xfId="0" applyNumberFormat="1" applyFont="1" applyFill="1" applyBorder="1" applyAlignment="1">
      <alignment horizontal="right" vertical="center"/>
    </xf>
    <xf numFmtId="0" fontId="0" fillId="5" borderId="18" xfId="0" applyFont="1" applyFill="1" applyBorder="1" applyAlignment="1">
      <alignment horizontal="right" vertical="center"/>
    </xf>
    <xf numFmtId="0" fontId="4" fillId="3" borderId="4" xfId="0" applyFont="1" applyFill="1" applyBorder="1"/>
    <xf numFmtId="0" fontId="0" fillId="0" borderId="2" xfId="0" applyBorder="1"/>
    <xf numFmtId="164" fontId="1" fillId="2" borderId="2" xfId="0" applyNumberFormat="1" applyFont="1" applyFill="1" applyBorder="1"/>
    <xf numFmtId="0" fontId="0" fillId="4" borderId="2" xfId="0" applyFill="1" applyBorder="1"/>
  </cellXfs>
  <cellStyles count="1">
    <cellStyle name="Normal" xfId="0" builtinId="0"/>
  </cellStyles>
  <dxfs count="5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C46D0-2184-430B-A39E-839BA211F7E2}">
  <dimension ref="A1:H114"/>
  <sheetViews>
    <sheetView tabSelected="1" workbookViewId="0">
      <selection activeCell="B16" sqref="B16"/>
    </sheetView>
  </sheetViews>
  <sheetFormatPr baseColWidth="10" defaultRowHeight="14.4" x14ac:dyDescent="0.3"/>
  <cols>
    <col min="1" max="1" width="18.77734375" bestFit="1" customWidth="1"/>
    <col min="2" max="2" width="52.88671875" customWidth="1"/>
  </cols>
  <sheetData>
    <row r="1" spans="1:6" x14ac:dyDescent="0.3">
      <c r="A1" s="19" t="s">
        <v>166</v>
      </c>
      <c r="B1" s="87"/>
      <c r="C1" s="87"/>
      <c r="D1" s="87"/>
      <c r="E1" s="87"/>
      <c r="F1" s="87"/>
    </row>
    <row r="2" spans="1:6" ht="15" customHeight="1" x14ac:dyDescent="0.3">
      <c r="A2" s="21" t="s">
        <v>173</v>
      </c>
      <c r="B2" s="82" t="s">
        <v>2</v>
      </c>
      <c r="C2" s="83"/>
      <c r="D2" s="84"/>
      <c r="E2" s="85"/>
      <c r="F2" s="86"/>
    </row>
    <row r="3" spans="1:6" ht="15" customHeight="1" x14ac:dyDescent="0.3">
      <c r="A3" s="3"/>
      <c r="B3" s="5" t="s">
        <v>3</v>
      </c>
      <c r="C3" s="8" t="s">
        <v>4</v>
      </c>
      <c r="D3" s="29"/>
      <c r="E3" s="10">
        <v>80</v>
      </c>
      <c r="F3" s="30"/>
    </row>
    <row r="4" spans="1:6" ht="15" customHeight="1" x14ac:dyDescent="0.3">
      <c r="A4" s="3"/>
      <c r="B4" s="24" t="s">
        <v>5</v>
      </c>
      <c r="C4" s="31" t="s">
        <v>6</v>
      </c>
      <c r="D4" s="32"/>
      <c r="E4" s="33">
        <v>1</v>
      </c>
      <c r="F4" s="34"/>
    </row>
    <row r="5" spans="1:6" ht="15" customHeight="1" x14ac:dyDescent="0.3">
      <c r="A5" s="3"/>
      <c r="B5" s="5" t="s">
        <v>1</v>
      </c>
      <c r="C5" s="8" t="s">
        <v>6</v>
      </c>
      <c r="D5" s="29"/>
      <c r="E5" s="10">
        <v>1</v>
      </c>
      <c r="F5" s="30"/>
    </row>
    <row r="6" spans="1:6" ht="15" customHeight="1" x14ac:dyDescent="0.3">
      <c r="A6" s="3"/>
      <c r="B6" s="24" t="s">
        <v>7</v>
      </c>
      <c r="C6" s="31" t="s">
        <v>6</v>
      </c>
      <c r="D6" s="32"/>
      <c r="E6" s="33">
        <v>1</v>
      </c>
      <c r="F6" s="34"/>
    </row>
    <row r="7" spans="1:6" ht="15" customHeight="1" x14ac:dyDescent="0.3">
      <c r="A7" s="3"/>
      <c r="B7" s="5" t="s">
        <v>8</v>
      </c>
      <c r="C7" s="8" t="s">
        <v>6</v>
      </c>
      <c r="D7" s="29"/>
      <c r="E7" s="10">
        <v>1</v>
      </c>
      <c r="F7" s="30"/>
    </row>
    <row r="8" spans="1:6" ht="15" customHeight="1" x14ac:dyDescent="0.3">
      <c r="A8" s="3"/>
      <c r="B8" s="24" t="s">
        <v>159</v>
      </c>
      <c r="C8" s="31" t="s">
        <v>6</v>
      </c>
      <c r="D8" s="32"/>
      <c r="E8" s="33">
        <v>1</v>
      </c>
      <c r="F8" s="34"/>
    </row>
    <row r="9" spans="1:6" ht="15" customHeight="1" x14ac:dyDescent="0.3">
      <c r="A9" s="3"/>
      <c r="B9" s="6" t="s">
        <v>9</v>
      </c>
      <c r="C9" s="8" t="s">
        <v>6</v>
      </c>
      <c r="D9" s="29"/>
      <c r="E9" s="10">
        <v>1</v>
      </c>
      <c r="F9" s="30"/>
    </row>
    <row r="10" spans="1:6" ht="15" customHeight="1" x14ac:dyDescent="0.3">
      <c r="A10" s="3"/>
      <c r="B10" s="25" t="s">
        <v>10</v>
      </c>
      <c r="C10" s="31" t="s">
        <v>6</v>
      </c>
      <c r="D10" s="32"/>
      <c r="E10" s="33">
        <v>1</v>
      </c>
      <c r="F10" s="34"/>
    </row>
    <row r="11" spans="1:6" ht="15" customHeight="1" x14ac:dyDescent="0.3">
      <c r="A11" s="3"/>
      <c r="B11" s="6" t="s">
        <v>11</v>
      </c>
      <c r="C11" s="8" t="s">
        <v>6</v>
      </c>
      <c r="D11" s="29"/>
      <c r="E11" s="10">
        <v>1</v>
      </c>
      <c r="F11" s="30"/>
    </row>
    <row r="12" spans="1:6" ht="15" customHeight="1" x14ac:dyDescent="0.3">
      <c r="A12" s="20" t="s">
        <v>165</v>
      </c>
      <c r="B12" s="26" t="s">
        <v>12</v>
      </c>
      <c r="C12" s="35" t="s">
        <v>6</v>
      </c>
      <c r="D12" s="36"/>
      <c r="E12" s="37">
        <v>1</v>
      </c>
      <c r="F12" s="38"/>
    </row>
    <row r="13" spans="1:6" ht="15" customHeight="1" x14ac:dyDescent="0.3">
      <c r="A13" s="3"/>
      <c r="B13" s="6" t="s">
        <v>13</v>
      </c>
      <c r="C13" s="8" t="s">
        <v>160</v>
      </c>
      <c r="D13" s="29"/>
      <c r="E13" s="10">
        <v>0</v>
      </c>
      <c r="F13" s="30"/>
    </row>
    <row r="14" spans="1:6" ht="15" customHeight="1" x14ac:dyDescent="0.3">
      <c r="A14" s="3"/>
      <c r="B14" s="25" t="s">
        <v>14</v>
      </c>
      <c r="C14" s="31" t="s">
        <v>160</v>
      </c>
      <c r="D14" s="32"/>
      <c r="E14" s="33">
        <v>0</v>
      </c>
      <c r="F14" s="34"/>
    </row>
    <row r="15" spans="1:6" ht="15" customHeight="1" x14ac:dyDescent="0.3">
      <c r="A15" s="163" t="s">
        <v>184</v>
      </c>
      <c r="B15" s="6" t="s">
        <v>15</v>
      </c>
      <c r="C15" s="8" t="s">
        <v>160</v>
      </c>
      <c r="D15" s="29"/>
      <c r="E15" s="10">
        <v>0</v>
      </c>
      <c r="F15" s="30"/>
    </row>
    <row r="16" spans="1:6" ht="15" customHeight="1" x14ac:dyDescent="0.3">
      <c r="A16" s="18">
        <f>SUM(F3:F16)</f>
        <v>0</v>
      </c>
      <c r="B16" s="25" t="s">
        <v>16</v>
      </c>
      <c r="C16" s="31" t="s">
        <v>17</v>
      </c>
      <c r="D16" s="39"/>
      <c r="E16" s="33">
        <v>55</v>
      </c>
      <c r="F16" s="40"/>
    </row>
    <row r="17" spans="1:6" ht="43.2" x14ac:dyDescent="0.3">
      <c r="A17" s="81" t="s">
        <v>18</v>
      </c>
      <c r="B17" s="27" t="s">
        <v>161</v>
      </c>
      <c r="C17" s="41" t="s">
        <v>157</v>
      </c>
      <c r="D17" s="29"/>
      <c r="E17" s="42">
        <v>15</v>
      </c>
      <c r="F17" s="30"/>
    </row>
    <row r="18" spans="1:6" ht="15" customHeight="1" x14ac:dyDescent="0.3">
      <c r="A18" s="23"/>
      <c r="B18" s="28"/>
      <c r="C18" s="43"/>
      <c r="D18" s="44"/>
      <c r="E18" s="45"/>
      <c r="F18" s="46"/>
    </row>
    <row r="19" spans="1:6" ht="15" customHeight="1" x14ac:dyDescent="0.3">
      <c r="A19" s="3"/>
      <c r="B19" s="15" t="s">
        <v>158</v>
      </c>
      <c r="C19" s="16" t="s">
        <v>21</v>
      </c>
      <c r="D19" s="47"/>
      <c r="E19" s="17">
        <v>380</v>
      </c>
      <c r="F19" s="48"/>
    </row>
    <row r="20" spans="1:6" ht="43.2" x14ac:dyDescent="0.3">
      <c r="A20" s="3"/>
      <c r="B20" s="25" t="s">
        <v>19</v>
      </c>
      <c r="C20" s="49" t="s">
        <v>157</v>
      </c>
      <c r="D20" s="50"/>
      <c r="E20" s="51">
        <v>7</v>
      </c>
      <c r="F20" s="52"/>
    </row>
    <row r="21" spans="1:6" ht="28.8" x14ac:dyDescent="0.3">
      <c r="A21" s="3"/>
      <c r="B21" s="6" t="s">
        <v>20</v>
      </c>
      <c r="C21" s="12" t="s">
        <v>21</v>
      </c>
      <c r="D21" s="53"/>
      <c r="E21" s="13">
        <v>258.5</v>
      </c>
      <c r="F21" s="54"/>
    </row>
    <row r="22" spans="1:6" ht="15" customHeight="1" x14ac:dyDescent="0.3">
      <c r="A22" s="3"/>
      <c r="B22" s="25"/>
      <c r="C22" s="49"/>
      <c r="D22" s="50"/>
      <c r="E22" s="51"/>
      <c r="F22" s="52"/>
    </row>
    <row r="23" spans="1:6" ht="15" customHeight="1" x14ac:dyDescent="0.3">
      <c r="A23" s="3"/>
      <c r="B23" s="6" t="s">
        <v>22</v>
      </c>
      <c r="C23" s="12" t="s">
        <v>17</v>
      </c>
      <c r="D23" s="53"/>
      <c r="E23" s="13">
        <v>2</v>
      </c>
      <c r="F23" s="54"/>
    </row>
    <row r="24" spans="1:6" ht="15" customHeight="1" x14ac:dyDescent="0.3">
      <c r="A24" s="3"/>
      <c r="B24" s="25" t="s">
        <v>23</v>
      </c>
      <c r="C24" s="49" t="s">
        <v>17</v>
      </c>
      <c r="D24" s="50"/>
      <c r="E24" s="51">
        <v>1</v>
      </c>
      <c r="F24" s="52"/>
    </row>
    <row r="25" spans="1:6" ht="15" customHeight="1" x14ac:dyDescent="0.3">
      <c r="A25" s="3"/>
      <c r="B25" s="6" t="s">
        <v>24</v>
      </c>
      <c r="C25" s="12" t="s">
        <v>17</v>
      </c>
      <c r="D25" s="53"/>
      <c r="E25" s="13">
        <v>7</v>
      </c>
      <c r="F25" s="54"/>
    </row>
    <row r="26" spans="1:6" ht="15" customHeight="1" x14ac:dyDescent="0.3">
      <c r="A26" s="55"/>
      <c r="B26" s="56" t="s">
        <v>25</v>
      </c>
      <c r="C26" s="59" t="s">
        <v>17</v>
      </c>
      <c r="D26" s="50"/>
      <c r="E26" s="60">
        <v>2</v>
      </c>
      <c r="F26" s="52"/>
    </row>
    <row r="27" spans="1:6" ht="15" customHeight="1" x14ac:dyDescent="0.3">
      <c r="A27" s="3"/>
      <c r="B27" s="6" t="s">
        <v>26</v>
      </c>
      <c r="C27" s="12" t="s">
        <v>21</v>
      </c>
      <c r="D27" s="53"/>
      <c r="E27" s="13">
        <v>18</v>
      </c>
      <c r="F27" s="54"/>
    </row>
    <row r="28" spans="1:6" ht="15" customHeight="1" x14ac:dyDescent="0.3">
      <c r="A28" s="23"/>
      <c r="B28" s="25" t="s">
        <v>162</v>
      </c>
      <c r="C28" s="61" t="s">
        <v>40</v>
      </c>
      <c r="D28" s="50"/>
      <c r="E28" s="51">
        <v>30</v>
      </c>
      <c r="F28" s="52"/>
    </row>
    <row r="29" spans="1:6" ht="15" customHeight="1" x14ac:dyDescent="0.3">
      <c r="A29" s="3"/>
      <c r="B29" s="6" t="s">
        <v>27</v>
      </c>
      <c r="C29" s="12" t="s">
        <v>28</v>
      </c>
      <c r="D29" s="53"/>
      <c r="E29" s="13">
        <v>7</v>
      </c>
      <c r="F29" s="54"/>
    </row>
    <row r="30" spans="1:6" ht="15" customHeight="1" x14ac:dyDescent="0.3">
      <c r="A30" s="22"/>
      <c r="B30" s="57" t="s">
        <v>29</v>
      </c>
      <c r="C30" s="62" t="s">
        <v>4</v>
      </c>
      <c r="D30" s="50"/>
      <c r="E30" s="63">
        <v>9</v>
      </c>
      <c r="F30" s="52"/>
    </row>
    <row r="31" spans="1:6" ht="15" customHeight="1" x14ac:dyDescent="0.3">
      <c r="A31" s="163" t="s">
        <v>185</v>
      </c>
      <c r="B31" s="58" t="s">
        <v>30</v>
      </c>
      <c r="C31" s="64" t="s">
        <v>4</v>
      </c>
      <c r="D31" s="53"/>
      <c r="E31" s="65">
        <v>8</v>
      </c>
      <c r="F31" s="54"/>
    </row>
    <row r="32" spans="1:6" ht="15" customHeight="1" thickBot="1" x14ac:dyDescent="0.35">
      <c r="A32" s="14">
        <f>SUM(F17:F32)</f>
        <v>0</v>
      </c>
      <c r="B32" s="66" t="s">
        <v>31</v>
      </c>
      <c r="C32" s="67" t="s">
        <v>6</v>
      </c>
      <c r="D32" s="68"/>
      <c r="E32" s="69">
        <v>1</v>
      </c>
      <c r="F32" s="70"/>
    </row>
    <row r="33" spans="1:6" ht="15" customHeight="1" x14ac:dyDescent="0.3">
      <c r="A33" s="88" t="s">
        <v>32</v>
      </c>
      <c r="B33" s="4" t="s">
        <v>33</v>
      </c>
      <c r="C33" s="11" t="s">
        <v>17</v>
      </c>
      <c r="D33" s="53"/>
      <c r="E33" s="71">
        <v>4</v>
      </c>
      <c r="F33" s="54"/>
    </row>
    <row r="34" spans="1:6" ht="15" customHeight="1" x14ac:dyDescent="0.3">
      <c r="A34" s="3"/>
      <c r="B34" s="25" t="s">
        <v>34</v>
      </c>
      <c r="C34" s="49" t="s">
        <v>21</v>
      </c>
      <c r="D34" s="50"/>
      <c r="E34" s="51">
        <v>2</v>
      </c>
      <c r="F34" s="52"/>
    </row>
    <row r="35" spans="1:6" ht="15" customHeight="1" x14ac:dyDescent="0.3">
      <c r="A35" s="22"/>
      <c r="B35" s="27" t="s">
        <v>35</v>
      </c>
      <c r="C35" s="72" t="s">
        <v>21</v>
      </c>
      <c r="D35" s="53"/>
      <c r="E35" s="71">
        <v>46.5</v>
      </c>
      <c r="F35" s="54"/>
    </row>
    <row r="36" spans="1:6" ht="15" customHeight="1" x14ac:dyDescent="0.3">
      <c r="A36" s="3"/>
      <c r="B36" s="25" t="s">
        <v>36</v>
      </c>
      <c r="C36" s="49" t="s">
        <v>21</v>
      </c>
      <c r="D36" s="50"/>
      <c r="E36" s="51">
        <v>204.8</v>
      </c>
      <c r="F36" s="52"/>
    </row>
    <row r="37" spans="1:6" ht="15" customHeight="1" x14ac:dyDescent="0.3">
      <c r="A37" s="55"/>
      <c r="B37" s="58" t="s">
        <v>37</v>
      </c>
      <c r="C37" s="64" t="s">
        <v>17</v>
      </c>
      <c r="D37" s="53"/>
      <c r="E37" s="65">
        <v>7</v>
      </c>
      <c r="F37" s="54"/>
    </row>
    <row r="38" spans="1:6" ht="15" customHeight="1" x14ac:dyDescent="0.3">
      <c r="A38" s="3"/>
      <c r="B38" s="25" t="s">
        <v>38</v>
      </c>
      <c r="C38" s="49" t="s">
        <v>17</v>
      </c>
      <c r="D38" s="50"/>
      <c r="E38" s="51">
        <v>81</v>
      </c>
      <c r="F38" s="52"/>
    </row>
    <row r="39" spans="1:6" ht="15" customHeight="1" x14ac:dyDescent="0.3">
      <c r="A39" s="3"/>
      <c r="B39" s="6" t="s">
        <v>39</v>
      </c>
      <c r="C39" s="12" t="s">
        <v>17</v>
      </c>
      <c r="D39" s="53"/>
      <c r="E39" s="13">
        <v>46</v>
      </c>
      <c r="F39" s="54"/>
    </row>
    <row r="40" spans="1:6" ht="15" customHeight="1" x14ac:dyDescent="0.3">
      <c r="A40" s="3"/>
      <c r="B40" s="25" t="s">
        <v>41</v>
      </c>
      <c r="C40" s="49" t="s">
        <v>17</v>
      </c>
      <c r="D40" s="50"/>
      <c r="E40" s="51">
        <v>4</v>
      </c>
      <c r="F40" s="52"/>
    </row>
    <row r="41" spans="1:6" ht="15" customHeight="1" x14ac:dyDescent="0.3">
      <c r="A41" s="22"/>
      <c r="B41" s="27" t="s">
        <v>42</v>
      </c>
      <c r="C41" s="72" t="s">
        <v>21</v>
      </c>
      <c r="D41" s="53"/>
      <c r="E41" s="71">
        <v>10</v>
      </c>
      <c r="F41" s="54"/>
    </row>
    <row r="42" spans="1:6" ht="15" customHeight="1" x14ac:dyDescent="0.3">
      <c r="A42" s="3"/>
      <c r="B42" s="25" t="s">
        <v>43</v>
      </c>
      <c r="C42" s="49" t="s">
        <v>21</v>
      </c>
      <c r="D42" s="50"/>
      <c r="E42" s="51">
        <v>10</v>
      </c>
      <c r="F42" s="52"/>
    </row>
    <row r="43" spans="1:6" ht="15" customHeight="1" x14ac:dyDescent="0.3">
      <c r="A43" s="55"/>
      <c r="B43" s="58" t="s">
        <v>44</v>
      </c>
      <c r="C43" s="64" t="s">
        <v>21</v>
      </c>
      <c r="D43" s="53"/>
      <c r="E43" s="65">
        <v>7</v>
      </c>
      <c r="F43" s="54"/>
    </row>
    <row r="44" spans="1:6" ht="15" customHeight="1" x14ac:dyDescent="0.3">
      <c r="A44" s="3"/>
      <c r="B44" s="25" t="s">
        <v>163</v>
      </c>
      <c r="C44" s="49" t="s">
        <v>164</v>
      </c>
      <c r="D44" s="50"/>
      <c r="E44" s="51">
        <v>3</v>
      </c>
      <c r="F44" s="52"/>
    </row>
    <row r="45" spans="1:6" ht="15" customHeight="1" x14ac:dyDescent="0.3">
      <c r="A45" s="23"/>
      <c r="B45" s="6" t="s">
        <v>45</v>
      </c>
      <c r="C45" s="12" t="s">
        <v>21</v>
      </c>
      <c r="D45" s="53"/>
      <c r="E45" s="13">
        <v>127</v>
      </c>
      <c r="F45" s="30"/>
    </row>
    <row r="46" spans="1:6" ht="15" customHeight="1" x14ac:dyDescent="0.3">
      <c r="A46" s="3"/>
      <c r="B46" s="25" t="s">
        <v>46</v>
      </c>
      <c r="C46" s="49" t="s">
        <v>17</v>
      </c>
      <c r="D46" s="50"/>
      <c r="E46" s="51">
        <v>3</v>
      </c>
      <c r="F46" s="52"/>
    </row>
    <row r="47" spans="1:6" ht="15" customHeight="1" x14ac:dyDescent="0.3">
      <c r="A47" s="55"/>
      <c r="B47" s="58" t="s">
        <v>47</v>
      </c>
      <c r="C47" s="64" t="s">
        <v>4</v>
      </c>
      <c r="D47" s="53"/>
      <c r="E47" s="65">
        <v>102</v>
      </c>
      <c r="F47" s="54"/>
    </row>
    <row r="48" spans="1:6" ht="15" customHeight="1" x14ac:dyDescent="0.3">
      <c r="A48" s="3"/>
      <c r="B48" s="25" t="s">
        <v>48</v>
      </c>
      <c r="C48" s="49" t="s">
        <v>21</v>
      </c>
      <c r="D48" s="50"/>
      <c r="E48" s="51">
        <v>32.5</v>
      </c>
      <c r="F48" s="52"/>
    </row>
    <row r="49" spans="1:6" ht="15" customHeight="1" x14ac:dyDescent="0.3">
      <c r="A49" s="3"/>
      <c r="B49" s="6" t="s">
        <v>49</v>
      </c>
      <c r="C49" s="12" t="s">
        <v>50</v>
      </c>
      <c r="D49" s="53"/>
      <c r="E49" s="13">
        <v>1</v>
      </c>
      <c r="F49" s="54"/>
    </row>
    <row r="50" spans="1:6" ht="15" customHeight="1" x14ac:dyDescent="0.3">
      <c r="A50" s="22"/>
      <c r="B50" s="57" t="s">
        <v>51</v>
      </c>
      <c r="C50" s="62" t="s">
        <v>50</v>
      </c>
      <c r="D50" s="50"/>
      <c r="E50" s="63">
        <v>1</v>
      </c>
      <c r="F50" s="52"/>
    </row>
    <row r="51" spans="1:6" ht="15" customHeight="1" x14ac:dyDescent="0.3">
      <c r="A51" s="55"/>
      <c r="B51" s="58" t="s">
        <v>52</v>
      </c>
      <c r="C51" s="64" t="s">
        <v>17</v>
      </c>
      <c r="D51" s="53"/>
      <c r="E51" s="65">
        <v>2</v>
      </c>
      <c r="F51" s="54"/>
    </row>
    <row r="52" spans="1:6" ht="15" customHeight="1" x14ac:dyDescent="0.3">
      <c r="A52" s="3"/>
      <c r="B52" s="25" t="s">
        <v>53</v>
      </c>
      <c r="C52" s="49" t="s">
        <v>4</v>
      </c>
      <c r="D52" s="50"/>
      <c r="E52" s="51">
        <v>9</v>
      </c>
      <c r="F52" s="52"/>
    </row>
    <row r="53" spans="1:6" ht="15" customHeight="1" x14ac:dyDescent="0.3">
      <c r="A53" s="3"/>
      <c r="B53" s="6" t="s">
        <v>54</v>
      </c>
      <c r="C53" s="12" t="s">
        <v>50</v>
      </c>
      <c r="D53" s="53"/>
      <c r="E53" s="13">
        <v>1</v>
      </c>
      <c r="F53" s="54"/>
    </row>
    <row r="54" spans="1:6" ht="15" customHeight="1" x14ac:dyDescent="0.3">
      <c r="A54" s="22"/>
      <c r="B54" s="57" t="s">
        <v>55</v>
      </c>
      <c r="C54" s="62" t="s">
        <v>6</v>
      </c>
      <c r="D54" s="50"/>
      <c r="E54" s="63">
        <v>1</v>
      </c>
      <c r="F54" s="52"/>
    </row>
    <row r="55" spans="1:6" ht="15" customHeight="1" x14ac:dyDescent="0.3">
      <c r="A55" s="55"/>
      <c r="B55" s="58" t="s">
        <v>56</v>
      </c>
      <c r="C55" s="64" t="s">
        <v>50</v>
      </c>
      <c r="D55" s="53"/>
      <c r="E55" s="65">
        <v>2</v>
      </c>
      <c r="F55" s="54"/>
    </row>
    <row r="56" spans="1:6" ht="15" customHeight="1" x14ac:dyDescent="0.3">
      <c r="A56" s="3"/>
      <c r="B56" s="25" t="s">
        <v>57</v>
      </c>
      <c r="C56" s="49" t="s">
        <v>17</v>
      </c>
      <c r="D56" s="50"/>
      <c r="E56" s="51">
        <v>3</v>
      </c>
      <c r="F56" s="52"/>
    </row>
    <row r="57" spans="1:6" ht="15" customHeight="1" x14ac:dyDescent="0.3">
      <c r="A57" s="3"/>
      <c r="B57" s="6" t="s">
        <v>58</v>
      </c>
      <c r="C57" s="12" t="s">
        <v>4</v>
      </c>
      <c r="D57" s="53"/>
      <c r="E57" s="13">
        <v>0</v>
      </c>
      <c r="F57" s="54"/>
    </row>
    <row r="58" spans="1:6" ht="15" customHeight="1" x14ac:dyDescent="0.3">
      <c r="A58" s="22"/>
      <c r="B58" s="57" t="s">
        <v>59</v>
      </c>
      <c r="C58" s="62" t="s">
        <v>4</v>
      </c>
      <c r="D58" s="50"/>
      <c r="E58" s="63">
        <v>7</v>
      </c>
      <c r="F58" s="52"/>
    </row>
    <row r="59" spans="1:6" ht="15" customHeight="1" x14ac:dyDescent="0.3">
      <c r="A59" s="55"/>
      <c r="B59" s="58" t="s">
        <v>60</v>
      </c>
      <c r="C59" s="64" t="s">
        <v>17</v>
      </c>
      <c r="D59" s="53"/>
      <c r="E59" s="65">
        <v>1</v>
      </c>
      <c r="F59" s="54"/>
    </row>
    <row r="60" spans="1:6" ht="15" customHeight="1" x14ac:dyDescent="0.3">
      <c r="A60" s="3"/>
      <c r="B60" s="25" t="s">
        <v>61</v>
      </c>
      <c r="C60" s="49" t="s">
        <v>17</v>
      </c>
      <c r="D60" s="50"/>
      <c r="E60" s="51">
        <v>4</v>
      </c>
      <c r="F60" s="52"/>
    </row>
    <row r="61" spans="1:6" ht="15" customHeight="1" x14ac:dyDescent="0.3">
      <c r="A61" s="3"/>
      <c r="B61" s="6" t="s">
        <v>62</v>
      </c>
      <c r="C61" s="12" t="s">
        <v>21</v>
      </c>
      <c r="D61" s="53"/>
      <c r="E61" s="13">
        <v>108.75</v>
      </c>
      <c r="F61" s="54"/>
    </row>
    <row r="62" spans="1:6" ht="15" customHeight="1" x14ac:dyDescent="0.3">
      <c r="A62" s="3"/>
      <c r="B62" s="25" t="s">
        <v>63</v>
      </c>
      <c r="C62" s="49" t="s">
        <v>21</v>
      </c>
      <c r="D62" s="50"/>
      <c r="E62" s="51">
        <v>14</v>
      </c>
      <c r="F62" s="52"/>
    </row>
    <row r="63" spans="1:6" ht="15" customHeight="1" x14ac:dyDescent="0.3">
      <c r="A63" s="55"/>
      <c r="B63" s="58" t="s">
        <v>64</v>
      </c>
      <c r="C63" s="73" t="s">
        <v>21</v>
      </c>
      <c r="D63" s="29"/>
      <c r="E63" s="74">
        <v>25</v>
      </c>
      <c r="F63" s="30"/>
    </row>
    <row r="64" spans="1:6" ht="15" customHeight="1" x14ac:dyDescent="0.3">
      <c r="A64" s="3"/>
      <c r="B64" s="25" t="s">
        <v>65</v>
      </c>
      <c r="C64" s="49" t="s">
        <v>17</v>
      </c>
      <c r="D64" s="50"/>
      <c r="E64" s="51">
        <v>7</v>
      </c>
      <c r="F64" s="52"/>
    </row>
    <row r="65" spans="1:7" ht="15" customHeight="1" x14ac:dyDescent="0.3">
      <c r="A65" s="3"/>
      <c r="B65" s="6" t="s">
        <v>66</v>
      </c>
      <c r="C65" s="12" t="s">
        <v>4</v>
      </c>
      <c r="D65" s="53"/>
      <c r="E65" s="13">
        <v>0</v>
      </c>
      <c r="F65" s="54"/>
    </row>
    <row r="66" spans="1:7" ht="15" customHeight="1" x14ac:dyDescent="0.3">
      <c r="A66" s="3"/>
      <c r="B66" s="25" t="s">
        <v>67</v>
      </c>
      <c r="C66" s="49" t="s">
        <v>21</v>
      </c>
      <c r="D66" s="50"/>
      <c r="E66" s="51">
        <v>181.60000000000002</v>
      </c>
      <c r="F66" s="52"/>
    </row>
    <row r="67" spans="1:7" ht="15" customHeight="1" x14ac:dyDescent="0.3">
      <c r="A67" s="163" t="s">
        <v>186</v>
      </c>
      <c r="B67" s="6" t="s">
        <v>68</v>
      </c>
      <c r="C67" s="8" t="s">
        <v>6</v>
      </c>
      <c r="D67" s="29"/>
      <c r="E67" s="10">
        <v>3</v>
      </c>
      <c r="F67" s="30"/>
    </row>
    <row r="68" spans="1:7" ht="15" customHeight="1" x14ac:dyDescent="0.3">
      <c r="A68" s="75">
        <f>SUM(F33:F68)</f>
        <v>0</v>
      </c>
      <c r="B68" s="56" t="s">
        <v>31</v>
      </c>
      <c r="C68" s="59" t="s">
        <v>6</v>
      </c>
      <c r="D68" s="32"/>
      <c r="E68" s="76">
        <v>1</v>
      </c>
      <c r="F68" s="34"/>
      <c r="G68" s="2"/>
    </row>
    <row r="69" spans="1:7" x14ac:dyDescent="0.3">
      <c r="A69" s="77" t="s">
        <v>172</v>
      </c>
      <c r="B69" s="78"/>
      <c r="C69" s="79"/>
      <c r="D69" s="32"/>
      <c r="E69" s="80"/>
      <c r="F69" s="34"/>
    </row>
    <row r="70" spans="1:7" x14ac:dyDescent="0.3">
      <c r="A70" s="3"/>
      <c r="B70" s="6" t="s">
        <v>113</v>
      </c>
      <c r="C70" s="8" t="s">
        <v>21</v>
      </c>
      <c r="D70" s="29"/>
      <c r="E70" s="10">
        <v>7</v>
      </c>
      <c r="F70" s="30"/>
    </row>
    <row r="71" spans="1:7" x14ac:dyDescent="0.3">
      <c r="A71" s="3"/>
      <c r="B71" s="25" t="s">
        <v>114</v>
      </c>
      <c r="C71" s="31" t="s">
        <v>21</v>
      </c>
      <c r="D71" s="32"/>
      <c r="E71" s="33">
        <v>175</v>
      </c>
      <c r="F71" s="34"/>
    </row>
    <row r="72" spans="1:7" x14ac:dyDescent="0.3">
      <c r="A72" s="3"/>
      <c r="B72" s="6" t="s">
        <v>115</v>
      </c>
      <c r="C72" s="8" t="s">
        <v>21</v>
      </c>
      <c r="D72" s="29"/>
      <c r="E72" s="10">
        <v>403</v>
      </c>
      <c r="F72" s="30"/>
    </row>
    <row r="73" spans="1:7" x14ac:dyDescent="0.3">
      <c r="A73" s="3"/>
      <c r="B73" s="25" t="s">
        <v>116</v>
      </c>
      <c r="C73" s="31" t="s">
        <v>112</v>
      </c>
      <c r="D73" s="32"/>
      <c r="E73" s="33">
        <v>11</v>
      </c>
      <c r="F73" s="34"/>
    </row>
    <row r="74" spans="1:7" x14ac:dyDescent="0.3">
      <c r="A74" s="22"/>
      <c r="B74" s="27" t="s">
        <v>117</v>
      </c>
      <c r="C74" s="41" t="s">
        <v>112</v>
      </c>
      <c r="D74" s="29"/>
      <c r="E74" s="42">
        <v>1</v>
      </c>
      <c r="F74" s="30"/>
    </row>
    <row r="75" spans="1:7" x14ac:dyDescent="0.3">
      <c r="A75" s="3"/>
      <c r="B75" s="25" t="s">
        <v>118</v>
      </c>
      <c r="C75" s="31" t="s">
        <v>112</v>
      </c>
      <c r="D75" s="32"/>
      <c r="E75" s="33">
        <v>8</v>
      </c>
      <c r="F75" s="34"/>
    </row>
    <row r="76" spans="1:7" x14ac:dyDescent="0.3">
      <c r="A76" s="3"/>
      <c r="B76" s="6" t="s">
        <v>119</v>
      </c>
      <c r="C76" s="8" t="s">
        <v>21</v>
      </c>
      <c r="D76" s="29"/>
      <c r="E76" s="10">
        <v>16</v>
      </c>
      <c r="F76" s="30"/>
    </row>
    <row r="77" spans="1:7" x14ac:dyDescent="0.3">
      <c r="A77" s="3"/>
      <c r="B77" s="25" t="s">
        <v>120</v>
      </c>
      <c r="C77" s="31" t="s">
        <v>17</v>
      </c>
      <c r="D77" s="32"/>
      <c r="E77" s="33">
        <v>56</v>
      </c>
      <c r="F77" s="34"/>
    </row>
    <row r="78" spans="1:7" x14ac:dyDescent="0.3">
      <c r="A78" s="163" t="s">
        <v>187</v>
      </c>
      <c r="B78" s="6" t="s">
        <v>121</v>
      </c>
      <c r="C78" s="8" t="s">
        <v>112</v>
      </c>
      <c r="D78" s="29"/>
      <c r="E78" s="10">
        <v>67</v>
      </c>
      <c r="F78" s="30"/>
    </row>
    <row r="79" spans="1:7" x14ac:dyDescent="0.3">
      <c r="A79" s="18">
        <f>SUM(F70:F78)</f>
        <v>0</v>
      </c>
      <c r="B79" s="25"/>
      <c r="C79" s="31"/>
      <c r="D79" s="39"/>
      <c r="E79" s="33"/>
      <c r="F79" s="40"/>
    </row>
    <row r="80" spans="1:7" x14ac:dyDescent="0.3">
      <c r="A80" s="81" t="s">
        <v>122</v>
      </c>
      <c r="B80" s="27" t="s">
        <v>123</v>
      </c>
      <c r="C80" s="72" t="s">
        <v>17</v>
      </c>
      <c r="D80" s="53"/>
      <c r="E80" s="71">
        <v>4</v>
      </c>
      <c r="F80" s="54"/>
    </row>
    <row r="81" spans="1:6" x14ac:dyDescent="0.3">
      <c r="A81" s="3"/>
      <c r="B81" s="25" t="s">
        <v>124</v>
      </c>
      <c r="C81" s="49" t="s">
        <v>17</v>
      </c>
      <c r="D81" s="50"/>
      <c r="E81" s="51">
        <v>36</v>
      </c>
      <c r="F81" s="52"/>
    </row>
    <row r="82" spans="1:6" x14ac:dyDescent="0.3">
      <c r="A82" s="3"/>
      <c r="B82" s="6" t="s">
        <v>125</v>
      </c>
      <c r="C82" s="12" t="s">
        <v>6</v>
      </c>
      <c r="D82" s="53"/>
      <c r="E82" s="13">
        <v>16</v>
      </c>
      <c r="F82" s="54"/>
    </row>
    <row r="83" spans="1:6" x14ac:dyDescent="0.3">
      <c r="A83" s="3"/>
      <c r="B83" s="25" t="s">
        <v>126</v>
      </c>
      <c r="C83" s="49" t="s">
        <v>4</v>
      </c>
      <c r="D83" s="50"/>
      <c r="E83" s="51">
        <v>180</v>
      </c>
      <c r="F83" s="52"/>
    </row>
    <row r="84" spans="1:6" x14ac:dyDescent="0.3">
      <c r="A84" s="163" t="s">
        <v>188</v>
      </c>
      <c r="B84" s="6" t="s">
        <v>127</v>
      </c>
      <c r="C84" s="12" t="s">
        <v>28</v>
      </c>
      <c r="D84" s="53"/>
      <c r="E84" s="13">
        <v>16</v>
      </c>
      <c r="F84" s="54"/>
    </row>
    <row r="85" spans="1:6" ht="15" thickBot="1" x14ac:dyDescent="0.35">
      <c r="A85" s="14">
        <f>SUM(F80:F85)</f>
        <v>0</v>
      </c>
      <c r="B85" s="66" t="s">
        <v>31</v>
      </c>
      <c r="C85" s="67" t="s">
        <v>6</v>
      </c>
      <c r="D85" s="68"/>
      <c r="E85" s="69">
        <v>1</v>
      </c>
      <c r="F85" s="70"/>
    </row>
    <row r="86" spans="1:6" x14ac:dyDescent="0.3">
      <c r="A86" s="19" t="s">
        <v>176</v>
      </c>
      <c r="B86" s="4" t="s">
        <v>134</v>
      </c>
      <c r="C86" s="7" t="s">
        <v>17</v>
      </c>
      <c r="D86" s="29"/>
      <c r="E86" s="9">
        <v>38</v>
      </c>
      <c r="F86" s="30"/>
    </row>
    <row r="87" spans="1:6" x14ac:dyDescent="0.3">
      <c r="A87" s="55"/>
      <c r="B87" s="56" t="s">
        <v>135</v>
      </c>
      <c r="C87" s="89" t="s">
        <v>17</v>
      </c>
      <c r="D87" s="32"/>
      <c r="E87" s="76">
        <v>7</v>
      </c>
      <c r="F87" s="34"/>
    </row>
    <row r="88" spans="1:6" x14ac:dyDescent="0.3">
      <c r="A88" s="3"/>
      <c r="B88" s="6" t="s">
        <v>136</v>
      </c>
      <c r="C88" s="8" t="s">
        <v>17</v>
      </c>
      <c r="D88" s="29"/>
      <c r="E88" s="10">
        <v>7</v>
      </c>
      <c r="F88" s="30"/>
    </row>
    <row r="89" spans="1:6" x14ac:dyDescent="0.3">
      <c r="A89" s="22"/>
      <c r="B89" s="57" t="s">
        <v>137</v>
      </c>
      <c r="C89" s="90" t="s">
        <v>17</v>
      </c>
      <c r="D89" s="32"/>
      <c r="E89" s="91">
        <v>2</v>
      </c>
      <c r="F89" s="34"/>
    </row>
    <row r="90" spans="1:6" x14ac:dyDescent="0.3">
      <c r="A90" s="3"/>
      <c r="B90" s="6" t="s">
        <v>138</v>
      </c>
      <c r="C90" s="8" t="s">
        <v>17</v>
      </c>
      <c r="D90" s="29"/>
      <c r="E90" s="10">
        <v>2</v>
      </c>
      <c r="F90" s="30"/>
    </row>
    <row r="91" spans="1:6" x14ac:dyDescent="0.3">
      <c r="A91" s="3"/>
      <c r="B91" s="25" t="s">
        <v>139</v>
      </c>
      <c r="C91" s="31" t="s">
        <v>17</v>
      </c>
      <c r="D91" s="32"/>
      <c r="E91" s="33">
        <v>2</v>
      </c>
      <c r="F91" s="34"/>
    </row>
    <row r="92" spans="1:6" x14ac:dyDescent="0.3">
      <c r="A92" s="3"/>
      <c r="B92" s="6" t="s">
        <v>140</v>
      </c>
      <c r="C92" s="8" t="s">
        <v>17</v>
      </c>
      <c r="D92" s="29"/>
      <c r="E92" s="10">
        <v>4</v>
      </c>
      <c r="F92" s="30"/>
    </row>
    <row r="93" spans="1:6" x14ac:dyDescent="0.3">
      <c r="A93" s="3"/>
      <c r="B93" s="25" t="s">
        <v>141</v>
      </c>
      <c r="C93" s="31" t="s">
        <v>17</v>
      </c>
      <c r="D93" s="32"/>
      <c r="E93" s="33">
        <v>4</v>
      </c>
      <c r="F93" s="34"/>
    </row>
    <row r="94" spans="1:6" x14ac:dyDescent="0.3">
      <c r="A94" s="55"/>
      <c r="B94" s="58" t="s">
        <v>142</v>
      </c>
      <c r="C94" s="73" t="s">
        <v>4</v>
      </c>
      <c r="D94" s="29"/>
      <c r="E94" s="74">
        <v>29</v>
      </c>
      <c r="F94" s="30"/>
    </row>
    <row r="95" spans="1:6" x14ac:dyDescent="0.3">
      <c r="A95" s="3"/>
      <c r="B95" s="25" t="s">
        <v>143</v>
      </c>
      <c r="C95" s="31" t="s">
        <v>17</v>
      </c>
      <c r="D95" s="32"/>
      <c r="E95" s="33">
        <v>1</v>
      </c>
      <c r="F95" s="34"/>
    </row>
    <row r="96" spans="1:6" x14ac:dyDescent="0.3">
      <c r="A96" s="163" t="s">
        <v>189</v>
      </c>
      <c r="B96" s="6" t="s">
        <v>144</v>
      </c>
      <c r="C96" s="8" t="s">
        <v>6</v>
      </c>
      <c r="D96" s="29"/>
      <c r="E96" s="10">
        <v>1</v>
      </c>
      <c r="F96" s="30"/>
    </row>
    <row r="97" spans="1:8" ht="15" thickBot="1" x14ac:dyDescent="0.35">
      <c r="A97" s="14">
        <f>SUM(F86:F97)</f>
        <v>0</v>
      </c>
      <c r="B97" s="66" t="s">
        <v>31</v>
      </c>
      <c r="C97" s="93" t="s">
        <v>6</v>
      </c>
      <c r="D97" s="94"/>
      <c r="E97" s="95">
        <v>1</v>
      </c>
      <c r="F97" s="96"/>
    </row>
    <row r="98" spans="1:8" x14ac:dyDescent="0.3">
      <c r="A98" s="77" t="s">
        <v>175</v>
      </c>
      <c r="B98" s="92" t="s">
        <v>145</v>
      </c>
      <c r="C98" s="97" t="s">
        <v>17</v>
      </c>
      <c r="D98" s="29"/>
      <c r="E98" s="98">
        <v>2</v>
      </c>
      <c r="F98" s="30"/>
    </row>
    <row r="99" spans="1:8" x14ac:dyDescent="0.3">
      <c r="A99" s="3"/>
      <c r="B99" s="25" t="s">
        <v>146</v>
      </c>
      <c r="C99" s="31" t="s">
        <v>17</v>
      </c>
      <c r="D99" s="32"/>
      <c r="E99" s="33">
        <v>2</v>
      </c>
      <c r="F99" s="34"/>
    </row>
    <row r="100" spans="1:8" x14ac:dyDescent="0.3">
      <c r="A100" s="3"/>
      <c r="B100" s="6" t="s">
        <v>147</v>
      </c>
      <c r="C100" s="8" t="s">
        <v>17</v>
      </c>
      <c r="D100" s="29"/>
      <c r="E100" s="10">
        <v>2</v>
      </c>
      <c r="F100" s="30"/>
    </row>
    <row r="101" spans="1:8" x14ac:dyDescent="0.3">
      <c r="A101" s="22"/>
      <c r="B101" s="57" t="s">
        <v>148</v>
      </c>
      <c r="C101" s="90" t="s">
        <v>17</v>
      </c>
      <c r="D101" s="32"/>
      <c r="E101" s="91">
        <v>2</v>
      </c>
      <c r="F101" s="34"/>
    </row>
    <row r="102" spans="1:8" x14ac:dyDescent="0.3">
      <c r="A102" s="55"/>
      <c r="B102" s="58" t="s">
        <v>167</v>
      </c>
      <c r="C102" s="73" t="s">
        <v>17</v>
      </c>
      <c r="D102" s="29"/>
      <c r="E102" s="74">
        <v>5</v>
      </c>
      <c r="F102" s="30"/>
    </row>
    <row r="103" spans="1:8" x14ac:dyDescent="0.3">
      <c r="A103" s="3"/>
      <c r="B103" s="25" t="s">
        <v>168</v>
      </c>
      <c r="C103" s="31" t="s">
        <v>17</v>
      </c>
      <c r="D103" s="32"/>
      <c r="E103" s="33">
        <v>2</v>
      </c>
      <c r="F103" s="34"/>
    </row>
    <row r="104" spans="1:8" x14ac:dyDescent="0.3">
      <c r="A104" s="3"/>
      <c r="B104" s="6" t="s">
        <v>149</v>
      </c>
      <c r="C104" s="8" t="s">
        <v>4</v>
      </c>
      <c r="D104" s="29"/>
      <c r="E104" s="10">
        <v>2</v>
      </c>
      <c r="F104" s="30"/>
    </row>
    <row r="105" spans="1:8" x14ac:dyDescent="0.3">
      <c r="A105" s="55"/>
      <c r="B105" s="56" t="s">
        <v>150</v>
      </c>
      <c r="C105" s="89" t="s">
        <v>17</v>
      </c>
      <c r="D105" s="32"/>
      <c r="E105" s="76">
        <v>2</v>
      </c>
      <c r="F105" s="34"/>
    </row>
    <row r="106" spans="1:8" x14ac:dyDescent="0.3">
      <c r="A106" s="3"/>
      <c r="B106" s="6" t="s">
        <v>151</v>
      </c>
      <c r="C106" s="8" t="s">
        <v>17</v>
      </c>
      <c r="D106" s="29"/>
      <c r="E106" s="10">
        <v>2</v>
      </c>
      <c r="F106" s="30"/>
    </row>
    <row r="107" spans="1:8" x14ac:dyDescent="0.3">
      <c r="A107" s="3"/>
      <c r="B107" s="25" t="s">
        <v>152</v>
      </c>
      <c r="C107" s="31" t="s">
        <v>17</v>
      </c>
      <c r="D107" s="32"/>
      <c r="E107" s="33">
        <v>6</v>
      </c>
      <c r="F107" s="34"/>
    </row>
    <row r="108" spans="1:8" x14ac:dyDescent="0.3">
      <c r="A108" s="3"/>
      <c r="B108" s="6" t="s">
        <v>153</v>
      </c>
      <c r="C108" s="8" t="s">
        <v>17</v>
      </c>
      <c r="D108" s="29"/>
      <c r="E108" s="10">
        <v>8</v>
      </c>
      <c r="F108" s="30"/>
    </row>
    <row r="109" spans="1:8" x14ac:dyDescent="0.3">
      <c r="A109" s="3"/>
      <c r="B109" s="25" t="s">
        <v>154</v>
      </c>
      <c r="C109" s="31" t="s">
        <v>17</v>
      </c>
      <c r="D109" s="32"/>
      <c r="E109" s="33">
        <v>3</v>
      </c>
      <c r="F109" s="34"/>
    </row>
    <row r="110" spans="1:8" x14ac:dyDescent="0.3">
      <c r="A110" s="163" t="s">
        <v>190</v>
      </c>
      <c r="B110" s="27" t="s">
        <v>155</v>
      </c>
      <c r="C110" s="41" t="s">
        <v>17</v>
      </c>
      <c r="D110" s="29"/>
      <c r="E110" s="42">
        <v>7</v>
      </c>
      <c r="F110" s="30"/>
    </row>
    <row r="111" spans="1:8" ht="15" thickBot="1" x14ac:dyDescent="0.35">
      <c r="A111" s="14">
        <f>SUM(F98:F111)</f>
        <v>0</v>
      </c>
      <c r="B111" s="66" t="s">
        <v>31</v>
      </c>
      <c r="C111" s="93" t="s">
        <v>6</v>
      </c>
      <c r="D111" s="99"/>
      <c r="E111" s="95">
        <v>1</v>
      </c>
      <c r="F111" s="96"/>
      <c r="G111" s="2">
        <f>SUM(F3:F111)</f>
        <v>0</v>
      </c>
    </row>
    <row r="112" spans="1:8" ht="15" thickBot="1" x14ac:dyDescent="0.35">
      <c r="E112" s="1" t="s">
        <v>174</v>
      </c>
      <c r="F112" s="165">
        <f>A111+A97+A85+A79+A68+A32+A16</f>
        <v>0</v>
      </c>
      <c r="G112" s="2"/>
      <c r="H112" s="2"/>
    </row>
    <row r="113" spans="5:6" ht="15" thickBot="1" x14ac:dyDescent="0.35">
      <c r="E113" s="1" t="s">
        <v>192</v>
      </c>
      <c r="F113" s="164"/>
    </row>
    <row r="114" spans="5:6" ht="15" thickBot="1" x14ac:dyDescent="0.35">
      <c r="E114" s="1" t="s">
        <v>191</v>
      </c>
      <c r="F114" s="166"/>
    </row>
  </sheetData>
  <conditionalFormatting sqref="E2:E111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1DB30-F4E7-4AEA-B640-E4C288E0E750}">
  <dimension ref="A1:H13"/>
  <sheetViews>
    <sheetView workbookViewId="0">
      <selection activeCell="E11" sqref="E11:F13"/>
    </sheetView>
  </sheetViews>
  <sheetFormatPr baseColWidth="10" defaultRowHeight="14.4" x14ac:dyDescent="0.3"/>
  <cols>
    <col min="1" max="1" width="18.77734375" bestFit="1" customWidth="1"/>
    <col min="2" max="2" width="52.88671875" customWidth="1"/>
  </cols>
  <sheetData>
    <row r="1" spans="1:8" x14ac:dyDescent="0.3">
      <c r="A1" s="19" t="s">
        <v>180</v>
      </c>
      <c r="B1" s="100" t="s">
        <v>69</v>
      </c>
      <c r="C1" s="101" t="s">
        <v>4</v>
      </c>
      <c r="D1" s="102"/>
      <c r="E1" s="103">
        <v>9</v>
      </c>
      <c r="F1" s="104"/>
    </row>
    <row r="2" spans="1:8" ht="15" customHeight="1" x14ac:dyDescent="0.3">
      <c r="A2" s="105"/>
      <c r="B2" s="107" t="s">
        <v>70</v>
      </c>
      <c r="C2" s="109" t="s">
        <v>17</v>
      </c>
      <c r="D2" s="110"/>
      <c r="E2" s="111">
        <v>31</v>
      </c>
      <c r="F2" s="112"/>
    </row>
    <row r="3" spans="1:8" ht="15" customHeight="1" x14ac:dyDescent="0.3">
      <c r="A3" s="106"/>
      <c r="B3" s="108" t="s">
        <v>71</v>
      </c>
      <c r="C3" s="113" t="s">
        <v>4</v>
      </c>
      <c r="D3" s="114"/>
      <c r="E3" s="115">
        <v>2</v>
      </c>
      <c r="F3" s="116"/>
    </row>
    <row r="4" spans="1:8" ht="15" customHeight="1" x14ac:dyDescent="0.3">
      <c r="A4" s="105"/>
      <c r="B4" s="107" t="s">
        <v>72</v>
      </c>
      <c r="C4" s="109" t="s">
        <v>17</v>
      </c>
      <c r="D4" s="117"/>
      <c r="E4" s="111">
        <v>6</v>
      </c>
      <c r="F4" s="118"/>
    </row>
    <row r="5" spans="1:8" ht="15" customHeight="1" x14ac:dyDescent="0.3">
      <c r="A5" s="105"/>
      <c r="B5" s="120" t="s">
        <v>73</v>
      </c>
      <c r="C5" s="122" t="s">
        <v>17</v>
      </c>
      <c r="D5" s="123"/>
      <c r="E5" s="124">
        <v>5</v>
      </c>
      <c r="F5" s="125"/>
    </row>
    <row r="6" spans="1:8" ht="15" customHeight="1" x14ac:dyDescent="0.3">
      <c r="A6" s="119"/>
      <c r="B6" s="121" t="s">
        <v>74</v>
      </c>
      <c r="C6" s="126" t="s">
        <v>17</v>
      </c>
      <c r="D6" s="110"/>
      <c r="E6" s="127">
        <v>2</v>
      </c>
      <c r="F6" s="112"/>
    </row>
    <row r="7" spans="1:8" ht="15" customHeight="1" x14ac:dyDescent="0.3">
      <c r="A7" s="105"/>
      <c r="B7" s="120" t="s">
        <v>75</v>
      </c>
      <c r="C7" s="122" t="s">
        <v>6</v>
      </c>
      <c r="D7" s="123"/>
      <c r="E7" s="124">
        <v>1</v>
      </c>
      <c r="F7" s="125"/>
    </row>
    <row r="8" spans="1:8" ht="15" customHeight="1" x14ac:dyDescent="0.3">
      <c r="A8" s="105"/>
      <c r="B8" s="107" t="s">
        <v>76</v>
      </c>
      <c r="C8" s="109" t="s">
        <v>6</v>
      </c>
      <c r="D8" s="117"/>
      <c r="E8" s="111">
        <v>1</v>
      </c>
      <c r="F8" s="118"/>
    </row>
    <row r="9" spans="1:8" ht="15" customHeight="1" x14ac:dyDescent="0.3">
      <c r="A9" s="105"/>
      <c r="B9" s="120" t="s">
        <v>77</v>
      </c>
      <c r="C9" s="122" t="s">
        <v>6</v>
      </c>
      <c r="D9" s="123"/>
      <c r="E9" s="124">
        <v>1</v>
      </c>
      <c r="F9" s="125"/>
    </row>
    <row r="10" spans="1:8" ht="15" customHeight="1" thickBot="1" x14ac:dyDescent="0.35">
      <c r="A10" s="14"/>
      <c r="B10" s="128" t="s">
        <v>31</v>
      </c>
      <c r="C10" s="129" t="s">
        <v>6</v>
      </c>
      <c r="D10" s="130"/>
      <c r="E10" s="131">
        <v>1</v>
      </c>
      <c r="F10" s="132"/>
    </row>
    <row r="11" spans="1:8" ht="15" thickBot="1" x14ac:dyDescent="0.35">
      <c r="E11" s="1" t="s">
        <v>177</v>
      </c>
      <c r="F11" s="165"/>
      <c r="G11" s="2"/>
      <c r="H11" s="2"/>
    </row>
    <row r="12" spans="1:8" ht="15" thickBot="1" x14ac:dyDescent="0.35">
      <c r="E12" s="1" t="s">
        <v>192</v>
      </c>
      <c r="F12" s="164"/>
    </row>
    <row r="13" spans="1:8" ht="15" thickBot="1" x14ac:dyDescent="0.35">
      <c r="E13" s="1" t="s">
        <v>193</v>
      </c>
      <c r="F13" s="166"/>
    </row>
  </sheetData>
  <conditionalFormatting sqref="E1:E10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8A12E-8084-4941-8681-DCF5F380674A}">
  <dimension ref="A1:H22"/>
  <sheetViews>
    <sheetView workbookViewId="0">
      <selection activeCell="E20" sqref="E20:F22"/>
    </sheetView>
  </sheetViews>
  <sheetFormatPr baseColWidth="10" defaultRowHeight="14.4" x14ac:dyDescent="0.3"/>
  <cols>
    <col min="1" max="1" width="18.77734375" bestFit="1" customWidth="1"/>
    <col min="2" max="2" width="52.88671875" customWidth="1"/>
  </cols>
  <sheetData>
    <row r="1" spans="1:6" x14ac:dyDescent="0.3">
      <c r="A1" s="81" t="s">
        <v>178</v>
      </c>
      <c r="B1" s="134" t="s">
        <v>96</v>
      </c>
      <c r="C1" s="135" t="s">
        <v>17</v>
      </c>
      <c r="D1" s="114"/>
      <c r="E1" s="136">
        <v>5</v>
      </c>
      <c r="F1" s="116"/>
    </row>
    <row r="2" spans="1:6" ht="15" customHeight="1" x14ac:dyDescent="0.3">
      <c r="A2" s="105"/>
      <c r="B2" s="107" t="s">
        <v>97</v>
      </c>
      <c r="C2" s="109" t="s">
        <v>17</v>
      </c>
      <c r="D2" s="110"/>
      <c r="E2" s="111">
        <v>4</v>
      </c>
      <c r="F2" s="112"/>
    </row>
    <row r="3" spans="1:6" ht="15" customHeight="1" x14ac:dyDescent="0.3">
      <c r="A3" s="105"/>
      <c r="B3" s="120" t="s">
        <v>98</v>
      </c>
      <c r="C3" s="122" t="s">
        <v>17</v>
      </c>
      <c r="D3" s="114"/>
      <c r="E3" s="124">
        <v>7</v>
      </c>
      <c r="F3" s="116"/>
    </row>
    <row r="4" spans="1:6" ht="15" customHeight="1" x14ac:dyDescent="0.3">
      <c r="A4" s="133" t="s">
        <v>170</v>
      </c>
      <c r="B4" s="107" t="s">
        <v>99</v>
      </c>
      <c r="C4" s="109" t="s">
        <v>17</v>
      </c>
      <c r="D4" s="110"/>
      <c r="E4" s="111">
        <v>7</v>
      </c>
      <c r="F4" s="112"/>
    </row>
    <row r="5" spans="1:6" ht="15" customHeight="1" x14ac:dyDescent="0.3">
      <c r="A5" s="105"/>
      <c r="B5" s="120" t="s">
        <v>100</v>
      </c>
      <c r="C5" s="122" t="s">
        <v>4</v>
      </c>
      <c r="D5" s="114"/>
      <c r="E5" s="124">
        <v>10</v>
      </c>
      <c r="F5" s="116"/>
    </row>
    <row r="6" spans="1:6" ht="15" customHeight="1" x14ac:dyDescent="0.3">
      <c r="A6" s="105"/>
      <c r="B6" s="107" t="s">
        <v>101</v>
      </c>
      <c r="C6" s="109" t="s">
        <v>17</v>
      </c>
      <c r="D6" s="110"/>
      <c r="E6" s="111">
        <v>3</v>
      </c>
      <c r="F6" s="112"/>
    </row>
    <row r="7" spans="1:6" ht="15" customHeight="1" x14ac:dyDescent="0.3">
      <c r="A7" s="133" t="s">
        <v>171</v>
      </c>
      <c r="B7" s="120" t="s">
        <v>102</v>
      </c>
      <c r="C7" s="122" t="s">
        <v>6</v>
      </c>
      <c r="D7" s="114"/>
      <c r="E7" s="124">
        <v>8</v>
      </c>
      <c r="F7" s="116"/>
    </row>
    <row r="8" spans="1:6" ht="15" customHeight="1" x14ac:dyDescent="0.3">
      <c r="A8" s="105"/>
      <c r="B8" s="107" t="s">
        <v>103</v>
      </c>
      <c r="C8" s="109" t="s">
        <v>17</v>
      </c>
      <c r="D8" s="110"/>
      <c r="E8" s="111">
        <v>1</v>
      </c>
      <c r="F8" s="112"/>
    </row>
    <row r="9" spans="1:6" ht="15" customHeight="1" x14ac:dyDescent="0.3">
      <c r="A9" s="105"/>
      <c r="B9" s="120" t="s">
        <v>104</v>
      </c>
      <c r="C9" s="122" t="s">
        <v>4</v>
      </c>
      <c r="D9" s="114"/>
      <c r="E9" s="124">
        <v>44</v>
      </c>
      <c r="F9" s="116"/>
    </row>
    <row r="10" spans="1:6" ht="15" customHeight="1" x14ac:dyDescent="0.3">
      <c r="A10" s="105"/>
      <c r="B10" s="107" t="s">
        <v>105</v>
      </c>
      <c r="C10" s="109" t="s">
        <v>4</v>
      </c>
      <c r="D10" s="110"/>
      <c r="E10" s="111">
        <v>35</v>
      </c>
      <c r="F10" s="112"/>
    </row>
    <row r="11" spans="1:6" ht="15" customHeight="1" x14ac:dyDescent="0.3">
      <c r="A11" s="105"/>
      <c r="B11" s="120" t="s">
        <v>106</v>
      </c>
      <c r="C11" s="122" t="s">
        <v>4</v>
      </c>
      <c r="D11" s="114"/>
      <c r="E11" s="124">
        <v>44</v>
      </c>
      <c r="F11" s="116"/>
    </row>
    <row r="12" spans="1:6" ht="15" customHeight="1" x14ac:dyDescent="0.3">
      <c r="A12" s="105"/>
      <c r="B12" s="107" t="s">
        <v>107</v>
      </c>
      <c r="C12" s="109" t="s">
        <v>6</v>
      </c>
      <c r="D12" s="110"/>
      <c r="E12" s="111">
        <v>7</v>
      </c>
      <c r="F12" s="112"/>
    </row>
    <row r="13" spans="1:6" ht="15" customHeight="1" x14ac:dyDescent="0.3">
      <c r="A13" s="105"/>
      <c r="B13" s="120" t="s">
        <v>108</v>
      </c>
      <c r="C13" s="122" t="s">
        <v>17</v>
      </c>
      <c r="D13" s="114"/>
      <c r="E13" s="124">
        <v>4</v>
      </c>
      <c r="F13" s="116"/>
    </row>
    <row r="14" spans="1:6" ht="15" customHeight="1" x14ac:dyDescent="0.3">
      <c r="A14" s="105"/>
      <c r="B14" s="107" t="s">
        <v>109</v>
      </c>
      <c r="C14" s="109" t="s">
        <v>17</v>
      </c>
      <c r="D14" s="110"/>
      <c r="E14" s="111">
        <v>4</v>
      </c>
      <c r="F14" s="112"/>
    </row>
    <row r="15" spans="1:6" ht="15" customHeight="1" x14ac:dyDescent="0.3">
      <c r="A15" s="105"/>
      <c r="B15" s="120" t="s">
        <v>110</v>
      </c>
      <c r="C15" s="122" t="s">
        <v>17</v>
      </c>
      <c r="D15" s="114"/>
      <c r="E15" s="124">
        <v>7</v>
      </c>
      <c r="F15" s="116"/>
    </row>
    <row r="16" spans="1:6" ht="15" customHeight="1" x14ac:dyDescent="0.3">
      <c r="A16" s="106"/>
      <c r="B16" s="137" t="s">
        <v>0</v>
      </c>
      <c r="C16" s="138" t="s">
        <v>17</v>
      </c>
      <c r="D16" s="110"/>
      <c r="E16" s="139">
        <v>2</v>
      </c>
      <c r="F16" s="112"/>
    </row>
    <row r="17" spans="1:8" x14ac:dyDescent="0.3">
      <c r="A17" s="105"/>
      <c r="B17" s="120" t="s">
        <v>111</v>
      </c>
      <c r="C17" s="122" t="s">
        <v>17</v>
      </c>
      <c r="D17" s="114"/>
      <c r="E17" s="124">
        <v>7</v>
      </c>
      <c r="F17" s="116"/>
    </row>
    <row r="18" spans="1:8" ht="15" customHeight="1" x14ac:dyDescent="0.3">
      <c r="A18" s="140"/>
      <c r="B18" s="137" t="s">
        <v>156</v>
      </c>
      <c r="C18" s="142" t="s">
        <v>17</v>
      </c>
      <c r="D18" s="143"/>
      <c r="E18" s="144">
        <v>1</v>
      </c>
      <c r="F18" s="143"/>
    </row>
    <row r="19" spans="1:8" ht="15" customHeight="1" thickBot="1" x14ac:dyDescent="0.35">
      <c r="A19" s="14"/>
      <c r="B19" s="141" t="s">
        <v>31</v>
      </c>
      <c r="C19" s="145" t="s">
        <v>6</v>
      </c>
      <c r="D19" s="146"/>
      <c r="E19" s="147">
        <v>1</v>
      </c>
      <c r="F19" s="148"/>
    </row>
    <row r="20" spans="1:8" ht="15" thickBot="1" x14ac:dyDescent="0.35">
      <c r="E20" s="1" t="s">
        <v>179</v>
      </c>
      <c r="F20" s="165"/>
      <c r="G20" s="2"/>
      <c r="H20" s="2"/>
    </row>
    <row r="21" spans="1:8" ht="15" thickBot="1" x14ac:dyDescent="0.35">
      <c r="E21" s="1" t="s">
        <v>192</v>
      </c>
      <c r="F21" s="164"/>
    </row>
    <row r="22" spans="1:8" ht="15" thickBot="1" x14ac:dyDescent="0.35">
      <c r="E22" s="1" t="s">
        <v>194</v>
      </c>
      <c r="F22" s="166"/>
    </row>
  </sheetData>
  <conditionalFormatting sqref="E1:E19">
    <cfRule type="cellIs" dxfId="2" priority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4E2CF-07C2-48BB-BA76-F1E618E43087}">
  <dimension ref="A1:H23"/>
  <sheetViews>
    <sheetView workbookViewId="0">
      <selection activeCell="E21" sqref="E21:F23"/>
    </sheetView>
  </sheetViews>
  <sheetFormatPr baseColWidth="10" defaultRowHeight="14.4" x14ac:dyDescent="0.3"/>
  <cols>
    <col min="1" max="1" width="18.77734375" bestFit="1" customWidth="1"/>
    <col min="2" max="2" width="52.88671875" customWidth="1"/>
  </cols>
  <sheetData>
    <row r="1" spans="1:6" x14ac:dyDescent="0.3">
      <c r="A1" s="81" t="s">
        <v>182</v>
      </c>
      <c r="B1" s="134" t="s">
        <v>78</v>
      </c>
      <c r="C1" s="135" t="s">
        <v>6</v>
      </c>
      <c r="D1" s="114"/>
      <c r="E1" s="136">
        <v>13</v>
      </c>
      <c r="F1" s="116"/>
    </row>
    <row r="2" spans="1:6" ht="15" customHeight="1" x14ac:dyDescent="0.3">
      <c r="A2" s="105"/>
      <c r="B2" s="107" t="s">
        <v>79</v>
      </c>
      <c r="C2" s="109" t="s">
        <v>17</v>
      </c>
      <c r="D2" s="110"/>
      <c r="E2" s="111">
        <v>21</v>
      </c>
      <c r="F2" s="112"/>
    </row>
    <row r="3" spans="1:6" ht="15" customHeight="1" x14ac:dyDescent="0.3">
      <c r="A3" s="105"/>
      <c r="B3" s="120" t="s">
        <v>80</v>
      </c>
      <c r="C3" s="122" t="s">
        <v>17</v>
      </c>
      <c r="D3" s="114"/>
      <c r="E3" s="124">
        <v>2</v>
      </c>
      <c r="F3" s="116"/>
    </row>
    <row r="4" spans="1:6" ht="15" customHeight="1" x14ac:dyDescent="0.3">
      <c r="A4" s="105"/>
      <c r="B4" s="107" t="s">
        <v>81</v>
      </c>
      <c r="C4" s="109" t="s">
        <v>17</v>
      </c>
      <c r="D4" s="110"/>
      <c r="E4" s="111">
        <v>16</v>
      </c>
      <c r="F4" s="112"/>
    </row>
    <row r="5" spans="1:6" ht="15" customHeight="1" x14ac:dyDescent="0.3">
      <c r="A5" s="105"/>
      <c r="B5" s="120" t="s">
        <v>82</v>
      </c>
      <c r="C5" s="122" t="s">
        <v>17</v>
      </c>
      <c r="D5" s="114"/>
      <c r="E5" s="124">
        <v>5</v>
      </c>
      <c r="F5" s="116"/>
    </row>
    <row r="6" spans="1:6" ht="15" customHeight="1" x14ac:dyDescent="0.3">
      <c r="A6" s="105"/>
      <c r="B6" s="107" t="s">
        <v>83</v>
      </c>
      <c r="C6" s="109" t="s">
        <v>17</v>
      </c>
      <c r="D6" s="110"/>
      <c r="E6" s="111">
        <v>8</v>
      </c>
      <c r="F6" s="112"/>
    </row>
    <row r="7" spans="1:6" ht="15" customHeight="1" x14ac:dyDescent="0.3">
      <c r="A7" s="105"/>
      <c r="B7" s="120" t="s">
        <v>84</v>
      </c>
      <c r="C7" s="122" t="s">
        <v>17</v>
      </c>
      <c r="D7" s="114"/>
      <c r="E7" s="124">
        <v>11</v>
      </c>
      <c r="F7" s="116"/>
    </row>
    <row r="8" spans="1:6" ht="15" customHeight="1" x14ac:dyDescent="0.3">
      <c r="A8" s="105"/>
      <c r="B8" s="107" t="s">
        <v>85</v>
      </c>
      <c r="C8" s="109" t="s">
        <v>17</v>
      </c>
      <c r="D8" s="110"/>
      <c r="E8" s="111">
        <v>2</v>
      </c>
      <c r="F8" s="112"/>
    </row>
    <row r="9" spans="1:6" ht="15" customHeight="1" x14ac:dyDescent="0.3">
      <c r="A9" s="105"/>
      <c r="B9" s="120" t="s">
        <v>86</v>
      </c>
      <c r="C9" s="122" t="s">
        <v>17</v>
      </c>
      <c r="D9" s="114"/>
      <c r="E9" s="124">
        <v>3</v>
      </c>
      <c r="F9" s="116"/>
    </row>
    <row r="10" spans="1:6" ht="15" customHeight="1" x14ac:dyDescent="0.3">
      <c r="A10" s="105"/>
      <c r="B10" s="107" t="s">
        <v>87</v>
      </c>
      <c r="C10" s="109" t="s">
        <v>17</v>
      </c>
      <c r="D10" s="110"/>
      <c r="E10" s="111">
        <v>2</v>
      </c>
      <c r="F10" s="112"/>
    </row>
    <row r="11" spans="1:6" ht="15" customHeight="1" x14ac:dyDescent="0.3">
      <c r="A11" s="105"/>
      <c r="B11" s="120" t="s">
        <v>169</v>
      </c>
      <c r="C11" s="122" t="s">
        <v>50</v>
      </c>
      <c r="D11" s="114"/>
      <c r="E11" s="124">
        <v>1</v>
      </c>
      <c r="F11" s="116"/>
    </row>
    <row r="12" spans="1:6" ht="15" customHeight="1" x14ac:dyDescent="0.3">
      <c r="A12" s="105"/>
      <c r="B12" s="107" t="s">
        <v>88</v>
      </c>
      <c r="C12" s="109" t="s">
        <v>6</v>
      </c>
      <c r="D12" s="110"/>
      <c r="E12" s="111">
        <v>2</v>
      </c>
      <c r="F12" s="112"/>
    </row>
    <row r="13" spans="1:6" ht="15" customHeight="1" x14ac:dyDescent="0.3">
      <c r="A13" s="105"/>
      <c r="B13" s="120" t="s">
        <v>89</v>
      </c>
      <c r="C13" s="122" t="s">
        <v>6</v>
      </c>
      <c r="D13" s="114"/>
      <c r="E13" s="124">
        <v>26</v>
      </c>
      <c r="F13" s="116"/>
    </row>
    <row r="14" spans="1:6" ht="15" customHeight="1" x14ac:dyDescent="0.3">
      <c r="A14" s="105"/>
      <c r="B14" s="107" t="s">
        <v>90</v>
      </c>
      <c r="C14" s="109" t="s">
        <v>6</v>
      </c>
      <c r="D14" s="110"/>
      <c r="E14" s="111">
        <v>1</v>
      </c>
      <c r="F14" s="112"/>
    </row>
    <row r="15" spans="1:6" ht="15" customHeight="1" x14ac:dyDescent="0.3">
      <c r="A15" s="105"/>
      <c r="B15" s="120" t="s">
        <v>91</v>
      </c>
      <c r="C15" s="122" t="s">
        <v>6</v>
      </c>
      <c r="D15" s="114"/>
      <c r="E15" s="124">
        <v>28</v>
      </c>
      <c r="F15" s="116"/>
    </row>
    <row r="16" spans="1:6" ht="15" customHeight="1" x14ac:dyDescent="0.3">
      <c r="A16" s="105"/>
      <c r="B16" s="107" t="s">
        <v>92</v>
      </c>
      <c r="C16" s="109" t="s">
        <v>6</v>
      </c>
      <c r="D16" s="117"/>
      <c r="E16" s="111">
        <v>2</v>
      </c>
      <c r="F16" s="118"/>
    </row>
    <row r="17" spans="1:8" x14ac:dyDescent="0.3">
      <c r="A17" s="105"/>
      <c r="B17" s="120" t="s">
        <v>93</v>
      </c>
      <c r="C17" s="122" t="s">
        <v>6</v>
      </c>
      <c r="D17" s="123"/>
      <c r="E17" s="124">
        <v>2</v>
      </c>
      <c r="F17" s="125"/>
    </row>
    <row r="18" spans="1:8" ht="15" customHeight="1" x14ac:dyDescent="0.3">
      <c r="A18" s="105"/>
      <c r="B18" s="107" t="s">
        <v>94</v>
      </c>
      <c r="C18" s="109" t="s">
        <v>6</v>
      </c>
      <c r="D18" s="117"/>
      <c r="E18" s="111">
        <v>3</v>
      </c>
      <c r="F18" s="118"/>
    </row>
    <row r="19" spans="1:8" ht="15" customHeight="1" x14ac:dyDescent="0.3">
      <c r="A19" s="149"/>
      <c r="B19" s="134" t="s">
        <v>95</v>
      </c>
      <c r="C19" s="135" t="s">
        <v>17</v>
      </c>
      <c r="D19" s="114"/>
      <c r="E19" s="136">
        <v>7</v>
      </c>
      <c r="F19" s="116"/>
    </row>
    <row r="20" spans="1:8" ht="15" thickBot="1" x14ac:dyDescent="0.35">
      <c r="A20" s="14"/>
      <c r="B20" s="128" t="s">
        <v>31</v>
      </c>
      <c r="C20" s="129" t="s">
        <v>6</v>
      </c>
      <c r="D20" s="150"/>
      <c r="E20" s="131">
        <v>1</v>
      </c>
      <c r="F20" s="151"/>
    </row>
    <row r="21" spans="1:8" ht="15" thickBot="1" x14ac:dyDescent="0.35">
      <c r="E21" s="1" t="s">
        <v>181</v>
      </c>
      <c r="F21" s="165"/>
      <c r="G21" s="2"/>
      <c r="H21" s="2"/>
    </row>
    <row r="22" spans="1:8" ht="15" thickBot="1" x14ac:dyDescent="0.35">
      <c r="E22" s="1" t="s">
        <v>192</v>
      </c>
      <c r="F22" s="164"/>
    </row>
    <row r="23" spans="1:8" ht="15" thickBot="1" x14ac:dyDescent="0.35">
      <c r="E23" s="1" t="s">
        <v>195</v>
      </c>
      <c r="F23" s="166"/>
    </row>
  </sheetData>
  <conditionalFormatting sqref="E1:E20">
    <cfRule type="cellIs" dxfId="3" priority="1" operator="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08BD7-20AE-4971-BE52-3F183FB1896C}">
  <dimension ref="A1:H9"/>
  <sheetViews>
    <sheetView workbookViewId="0">
      <selection activeCell="C9" sqref="C9"/>
    </sheetView>
  </sheetViews>
  <sheetFormatPr baseColWidth="10" defaultRowHeight="14.4" x14ac:dyDescent="0.3"/>
  <cols>
    <col min="1" max="1" width="18.77734375" bestFit="1" customWidth="1"/>
    <col min="2" max="2" width="52.88671875" customWidth="1"/>
  </cols>
  <sheetData>
    <row r="1" spans="1:8" x14ac:dyDescent="0.3">
      <c r="A1" s="152" t="s">
        <v>183</v>
      </c>
      <c r="B1" s="153" t="s">
        <v>128</v>
      </c>
      <c r="C1" s="154" t="s">
        <v>6</v>
      </c>
      <c r="D1" s="114"/>
      <c r="E1" s="155">
        <v>1</v>
      </c>
      <c r="F1" s="116"/>
    </row>
    <row r="2" spans="1:8" ht="15" customHeight="1" x14ac:dyDescent="0.3">
      <c r="A2" s="105"/>
      <c r="B2" s="107" t="s">
        <v>129</v>
      </c>
      <c r="C2" s="109" t="s">
        <v>6</v>
      </c>
      <c r="D2" s="156"/>
      <c r="E2" s="157">
        <v>1</v>
      </c>
      <c r="F2" s="158"/>
    </row>
    <row r="3" spans="1:8" ht="15" customHeight="1" x14ac:dyDescent="0.3">
      <c r="A3" s="105"/>
      <c r="B3" s="120" t="s">
        <v>130</v>
      </c>
      <c r="C3" s="122" t="s">
        <v>6</v>
      </c>
      <c r="D3" s="159"/>
      <c r="E3" s="160">
        <v>3</v>
      </c>
      <c r="F3" s="161"/>
    </row>
    <row r="4" spans="1:8" ht="15" customHeight="1" x14ac:dyDescent="0.3">
      <c r="A4" s="105"/>
      <c r="B4" s="107" t="s">
        <v>131</v>
      </c>
      <c r="C4" s="109" t="s">
        <v>132</v>
      </c>
      <c r="D4" s="156"/>
      <c r="E4" s="157">
        <v>2</v>
      </c>
      <c r="F4" s="158"/>
    </row>
    <row r="5" spans="1:8" ht="15" customHeight="1" x14ac:dyDescent="0.3">
      <c r="A5" s="149"/>
      <c r="B5" s="134" t="s">
        <v>133</v>
      </c>
      <c r="C5" s="135" t="s">
        <v>17</v>
      </c>
      <c r="D5" s="159"/>
      <c r="E5" s="162">
        <v>1</v>
      </c>
      <c r="F5" s="161"/>
    </row>
    <row r="6" spans="1:8" ht="15" customHeight="1" thickBot="1" x14ac:dyDescent="0.35">
      <c r="A6" s="14"/>
      <c r="B6" s="128" t="s">
        <v>31</v>
      </c>
      <c r="C6" s="129" t="s">
        <v>6</v>
      </c>
      <c r="D6" s="150"/>
      <c r="E6" s="131">
        <v>1</v>
      </c>
      <c r="F6" s="151"/>
    </row>
    <row r="7" spans="1:8" ht="15" thickBot="1" x14ac:dyDescent="0.35">
      <c r="E7" s="1" t="s">
        <v>196</v>
      </c>
      <c r="F7" s="165"/>
      <c r="G7" s="2"/>
      <c r="H7" s="2"/>
    </row>
    <row r="8" spans="1:8" ht="15" thickBot="1" x14ac:dyDescent="0.35">
      <c r="E8" s="1" t="s">
        <v>192</v>
      </c>
      <c r="F8" s="164"/>
    </row>
    <row r="9" spans="1:8" ht="15" thickBot="1" x14ac:dyDescent="0.35">
      <c r="E9" s="1" t="s">
        <v>197</v>
      </c>
      <c r="F9" s="166"/>
    </row>
  </sheetData>
  <conditionalFormatting sqref="E1:E6">
    <cfRule type="cellIs" dxfId="4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dpgf LOT1 GO</vt:lpstr>
      <vt:lpstr>dpgf LOT2 Métal</vt:lpstr>
      <vt:lpstr>dpgf LOT3 CVC</vt:lpstr>
      <vt:lpstr>dpgf LOT4 CFF</vt:lpstr>
      <vt:lpstr>dpgf LOT5 Ascenseur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CIERNIAK</dc:creator>
  <cp:lastModifiedBy>Didier COURTIN</cp:lastModifiedBy>
  <cp:lastPrinted>2025-01-16T16:30:54Z</cp:lastPrinted>
  <dcterms:created xsi:type="dcterms:W3CDTF">2023-03-28T10:00:52Z</dcterms:created>
  <dcterms:modified xsi:type="dcterms:W3CDTF">2025-05-27T07:20:33Z</dcterms:modified>
</cp:coreProperties>
</file>